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ilkscreenshirts.sharepoint.com/sites/sales/Shared Documents/Webstore Onboarding Forms/Active/Sprouts Uniform/Uniform Deduction Web Form/"/>
    </mc:Choice>
  </mc:AlternateContent>
  <xr:revisionPtr revIDLastSave="21" documentId="13_ncr:1_{DEE0491A-5BB7-C743-ADC4-356C9BC59213}" xr6:coauthVersionLast="47" xr6:coauthVersionMax="47" xr10:uidLastSave="{DD21A95D-6B03-412B-9A08-C501291B62DD}"/>
  <bookViews>
    <workbookView xWindow="-120" yWindow="-120" windowWidth="29040" windowHeight="15840" activeTab="3" xr2:uid="{00000000-000D-0000-FFFF-FFFF00000000}"/>
  </bookViews>
  <sheets>
    <sheet name="Green Items" sheetId="2" r:id="rId1"/>
    <sheet name="Blue Items" sheetId="4" r:id="rId2"/>
    <sheet name="Specialty Items" sheetId="6" r:id="rId3"/>
    <sheet name="Uniform Deductions" sheetId="7" r:id="rId4"/>
  </sheets>
  <definedNames>
    <definedName name="_xlnm.Print_Area" localSheetId="3">'Uniform Deductions'!$A$1:$D$32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" l="1"/>
  <c r="T30" i="4" l="1"/>
  <c r="T29" i="4"/>
  <c r="T28" i="4"/>
  <c r="T27" i="4"/>
  <c r="T46" i="4"/>
  <c r="T45" i="4"/>
  <c r="T44" i="4"/>
  <c r="T43" i="4"/>
  <c r="J43" i="4"/>
  <c r="J38" i="4" l="1"/>
  <c r="J8" i="4"/>
  <c r="J9" i="4"/>
  <c r="J10" i="4"/>
  <c r="J22" i="2"/>
  <c r="J23" i="2"/>
  <c r="J24" i="2"/>
  <c r="J25" i="2"/>
  <c r="J26" i="2"/>
  <c r="J10" i="2" l="1"/>
  <c r="J11" i="2"/>
  <c r="J12" i="2"/>
  <c r="C32" i="7"/>
  <c r="J13" i="6"/>
  <c r="T12" i="6"/>
  <c r="J12" i="6"/>
  <c r="T11" i="6"/>
  <c r="J11" i="6"/>
  <c r="T10" i="6"/>
  <c r="J10" i="6"/>
  <c r="T16" i="2"/>
  <c r="T15" i="2"/>
  <c r="T14" i="2"/>
  <c r="T13" i="2"/>
  <c r="T12" i="2"/>
  <c r="T11" i="2"/>
  <c r="T10" i="2"/>
  <c r="T9" i="2"/>
  <c r="J20" i="2"/>
  <c r="J19" i="2"/>
  <c r="J18" i="2"/>
  <c r="J17" i="2"/>
  <c r="J14" i="2"/>
  <c r="J13" i="2"/>
  <c r="T6" i="2"/>
  <c r="T7" i="2"/>
  <c r="T8" i="2"/>
  <c r="J21" i="2"/>
  <c r="J27" i="2"/>
  <c r="J28" i="2"/>
  <c r="J29" i="2"/>
  <c r="J30" i="2"/>
  <c r="J31" i="2"/>
  <c r="J32" i="2"/>
  <c r="J33" i="2"/>
  <c r="J42" i="4"/>
  <c r="J41" i="4"/>
  <c r="J40" i="4"/>
  <c r="J39" i="4"/>
  <c r="J37" i="4"/>
  <c r="J36" i="4"/>
  <c r="J35" i="4"/>
  <c r="T24" i="4"/>
  <c r="T23" i="4"/>
  <c r="T22" i="4"/>
  <c r="T21" i="4"/>
  <c r="T20" i="4"/>
  <c r="T19" i="4"/>
  <c r="T18" i="4"/>
  <c r="J21" i="6"/>
  <c r="J20" i="6"/>
  <c r="J19" i="6"/>
  <c r="J18" i="6"/>
  <c r="J17" i="6"/>
  <c r="J16" i="6"/>
  <c r="J15" i="6"/>
  <c r="J14" i="6"/>
  <c r="J9" i="6"/>
  <c r="J8" i="6"/>
  <c r="J7" i="6"/>
  <c r="J6" i="6"/>
  <c r="T19" i="6"/>
  <c r="T18" i="6"/>
  <c r="T17" i="6"/>
  <c r="T16" i="6"/>
  <c r="T15" i="6"/>
  <c r="T14" i="6"/>
  <c r="T13" i="6"/>
  <c r="T9" i="6"/>
  <c r="T8" i="6"/>
  <c r="T7" i="6"/>
  <c r="T6" i="6"/>
  <c r="T7" i="4"/>
  <c r="T8" i="4"/>
  <c r="T9" i="4"/>
  <c r="T6" i="4"/>
  <c r="T12" i="4"/>
  <c r="J24" i="4"/>
  <c r="J23" i="4"/>
  <c r="J20" i="4"/>
  <c r="J19" i="4"/>
  <c r="J18" i="4"/>
  <c r="J17" i="4"/>
  <c r="T13" i="4"/>
  <c r="J14" i="4"/>
  <c r="J13" i="4"/>
  <c r="J12" i="4"/>
  <c r="J11" i="4"/>
  <c r="J7" i="4"/>
  <c r="J6" i="4"/>
  <c r="T11" i="4"/>
  <c r="T10" i="4"/>
  <c r="T42" i="4"/>
  <c r="T41" i="4"/>
  <c r="T40" i="4"/>
  <c r="T39" i="4"/>
  <c r="J22" i="4"/>
  <c r="J21" i="4"/>
  <c r="J34" i="4"/>
  <c r="J33" i="4"/>
  <c r="J32" i="4"/>
  <c r="J31" i="4"/>
  <c r="T38" i="4"/>
  <c r="T37" i="4"/>
  <c r="T36" i="4"/>
  <c r="T35" i="4"/>
  <c r="T34" i="4"/>
  <c r="T33" i="4"/>
  <c r="T32" i="4"/>
  <c r="T31" i="4"/>
  <c r="T17" i="4"/>
  <c r="T16" i="4"/>
  <c r="T15" i="4"/>
  <c r="T14" i="4"/>
  <c r="J30" i="4"/>
  <c r="J29" i="4"/>
  <c r="J28" i="4"/>
  <c r="J27" i="4"/>
  <c r="J26" i="4"/>
  <c r="J25" i="4"/>
  <c r="J16" i="4"/>
  <c r="J15" i="4"/>
  <c r="J7" i="2"/>
  <c r="J8" i="2"/>
  <c r="J9" i="2"/>
  <c r="J6" i="2"/>
</calcChain>
</file>

<file path=xl/sharedStrings.xml><?xml version="1.0" encoding="utf-8"?>
<sst xmlns="http://schemas.openxmlformats.org/spreadsheetml/2006/main" count="552" uniqueCount="226">
  <si>
    <t>DATE</t>
  </si>
  <si>
    <t>NAME</t>
  </si>
  <si>
    <t>STORE</t>
  </si>
  <si>
    <t>ID #</t>
  </si>
  <si>
    <t>Item #</t>
  </si>
  <si>
    <t>Description</t>
  </si>
  <si>
    <t>Quantity</t>
  </si>
  <si>
    <t>Size</t>
  </si>
  <si>
    <t>Cost</t>
  </si>
  <si>
    <t>Extended</t>
  </si>
  <si>
    <t>Team Member T-Shirts (Clerks, Assistant DM's, Back Up Scan, Receiver, AC)</t>
  </si>
  <si>
    <t>Outerwear, Head Cashiers and Accessories</t>
  </si>
  <si>
    <t>S/S Unisex Size SM, MED, L, XL</t>
  </si>
  <si>
    <t>GREEN Hooded Sweatshirt Zip-up</t>
  </si>
  <si>
    <t>L/S Unisex Size SM, MED, L, XL</t>
  </si>
  <si>
    <t>S/S Unisex Size 2XL</t>
  </si>
  <si>
    <t>2XL</t>
  </si>
  <si>
    <t>L/S Unisex Size 2XL</t>
  </si>
  <si>
    <t>S/S Unisex Size 3XL</t>
  </si>
  <si>
    <t>3XL</t>
  </si>
  <si>
    <t>L/S Unisex Size 3XL</t>
  </si>
  <si>
    <t>S/S Unisex Size 4XL</t>
  </si>
  <si>
    <t>4XL</t>
  </si>
  <si>
    <t>L/S Unisex Size 4XL</t>
  </si>
  <si>
    <t>S/S Women's Size SM, MED, L, XL</t>
  </si>
  <si>
    <t>S/S Women's Size 2XL</t>
  </si>
  <si>
    <t>S/S Women's Size 3XL</t>
  </si>
  <si>
    <t>S/S Women's Size 4XL</t>
  </si>
  <si>
    <t>N/A</t>
  </si>
  <si>
    <t>Avocado Socks</t>
  </si>
  <si>
    <t>Scarf</t>
  </si>
  <si>
    <t>Beanie</t>
  </si>
  <si>
    <t>Cooling Towel</t>
  </si>
  <si>
    <t xml:space="preserve">Hoodie  </t>
  </si>
  <si>
    <t>In Store Shopper Vest</t>
  </si>
  <si>
    <t>By signing my name below, I understand I am purchasing the above items and the total purchase will be taken out of my next available payroll check.</t>
  </si>
  <si>
    <t>Total Purchase</t>
  </si>
  <si>
    <t>Team Member Signature</t>
  </si>
  <si>
    <t>Date</t>
  </si>
  <si>
    <r>
      <t xml:space="preserve">By signing my name below, I understand these items I receive will be free of cost. </t>
    </r>
    <r>
      <rPr>
        <i/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>(Three free shirts at HIRE and three free shirts at ANNIVERSARY)</t>
    </r>
  </si>
  <si>
    <t>Date Ordered</t>
  </si>
  <si>
    <t>Admin Coordinator Signature</t>
  </si>
  <si>
    <t>Men's Items</t>
  </si>
  <si>
    <t xml:space="preserve">Women's Items </t>
  </si>
  <si>
    <t>NAVY Short Sleeve Polo Shirt</t>
  </si>
  <si>
    <t>S/S Men's Size SM, MED, L, XL</t>
  </si>
  <si>
    <t>L/S Women's Size SM, MED, L, XL</t>
  </si>
  <si>
    <t>Large</t>
  </si>
  <si>
    <t>S/S Men's Size 2XL</t>
  </si>
  <si>
    <t>L/S Women's Size 2XL</t>
  </si>
  <si>
    <t>X-Large</t>
  </si>
  <si>
    <t>S/S Men's Size 3XL</t>
  </si>
  <si>
    <t>L/S Women's Size 3XL</t>
  </si>
  <si>
    <t>NAVY Short Sleeve Polo TALL Shirt</t>
  </si>
  <si>
    <t>L/S Women's Size 4XL</t>
  </si>
  <si>
    <t>S/S Men's Size 2XL TALL</t>
  </si>
  <si>
    <t>2XL T</t>
  </si>
  <si>
    <t>NAVY Polo Shirt</t>
  </si>
  <si>
    <t>S/S Men's Size 3XL TALL</t>
  </si>
  <si>
    <t>3XL T</t>
  </si>
  <si>
    <t>S/S Men's Size 4XL TALL</t>
  </si>
  <si>
    <t>4XL T</t>
  </si>
  <si>
    <t>NAVY Short Sleeve Twill Shirt</t>
  </si>
  <si>
    <t>NAVY 3/4 Sleeve Twill Shirt</t>
  </si>
  <si>
    <t>3/4 Women's Size 2XL</t>
  </si>
  <si>
    <t>S/S Men's Size 4XL</t>
  </si>
  <si>
    <t>3/4 Women's Size 3XL</t>
  </si>
  <si>
    <t>S/S Men's Size 5XL</t>
  </si>
  <si>
    <t>5XL</t>
  </si>
  <si>
    <t>3/4 Women's Size 4XL</t>
  </si>
  <si>
    <t>S/S Men's Size 6XL</t>
  </si>
  <si>
    <t>6XL</t>
  </si>
  <si>
    <t>Navy Puffy Jacket</t>
  </si>
  <si>
    <t>Women's Size SM, MED, L, XL</t>
  </si>
  <si>
    <t>NAVY Short Sleeve Twill TALL Shirt</t>
  </si>
  <si>
    <t>Women's Size 2XL</t>
  </si>
  <si>
    <t>Women's Size 3XL</t>
  </si>
  <si>
    <t>Women's Size 4XL</t>
  </si>
  <si>
    <t>Navy Diamond Fleece</t>
  </si>
  <si>
    <t>NAVY Long Sleeve Twill Shirt</t>
  </si>
  <si>
    <t>L/S Men's Size SM, MED, L, XL</t>
  </si>
  <si>
    <t>L/S Men's Size 2XL</t>
  </si>
  <si>
    <t>L/S Men's Size 3XL</t>
  </si>
  <si>
    <t>L/S Men's Size 4XL</t>
  </si>
  <si>
    <t>L/S Men's Size 5XL</t>
  </si>
  <si>
    <t>Unisex Items</t>
  </si>
  <si>
    <t>L/S Men's Size 6XL</t>
  </si>
  <si>
    <t>NAVY Long Sleeve Twill TALL Shirt</t>
  </si>
  <si>
    <t>Men's Size SM, MED, L, XL</t>
  </si>
  <si>
    <t>Men's Size 2XL</t>
  </si>
  <si>
    <t>Men's Size 3XL</t>
  </si>
  <si>
    <t>Men's Size 4XL</t>
  </si>
  <si>
    <t>NAVY Crewneck Sweatshirt</t>
  </si>
  <si>
    <t>By signing my name below, I understand I am purchasing the above items and the total purchase</t>
  </si>
  <si>
    <t xml:space="preserve">will be taken out of my next available payroll check.  </t>
  </si>
  <si>
    <t>NAVY Fleece Vest</t>
  </si>
  <si>
    <t>Unisex Size SM, MED, L, XL</t>
  </si>
  <si>
    <t>Unisex Size 2XL</t>
  </si>
  <si>
    <t>Unisex Size 3XL</t>
  </si>
  <si>
    <t>Unisex Size 4XL</t>
  </si>
  <si>
    <r>
      <t xml:space="preserve">By signing my name below, I understand these items I receive will be free of cost. </t>
    </r>
    <r>
      <rPr>
        <i/>
        <sz val="12"/>
        <rFont val="Arial"/>
        <family val="2"/>
      </rPr>
      <t xml:space="preserve"> </t>
    </r>
  </si>
  <si>
    <t>(Three free shirts at HIRE and three free shirts at ANNIVERSARY)</t>
  </si>
  <si>
    <t>Admin Coordinator Name</t>
  </si>
  <si>
    <t>Team members will not pay for their first Service All Star shirt/Safety Captain shirt/Region All Star shirt.</t>
  </si>
  <si>
    <t>If a team member wants an additional Service All Star shirt/Safety Captain shirt/Region All Star shirt, the team member will incur the cost.</t>
  </si>
  <si>
    <t>Ordered by Admin Coordinator</t>
  </si>
  <si>
    <t>Please enter your Store # (location); bookkeeper's name (completed by); and PE (pay periord end date)</t>
  </si>
  <si>
    <t>Employee Name</t>
  </si>
  <si>
    <t>ID Number</t>
  </si>
  <si>
    <t>Total Paycheck Deduction per Employee</t>
  </si>
  <si>
    <t>TOTAL</t>
  </si>
  <si>
    <t>PE (date)</t>
  </si>
  <si>
    <t>SKU</t>
  </si>
  <si>
    <t>7XL</t>
  </si>
  <si>
    <t>S/S Unisex Size 5XL</t>
  </si>
  <si>
    <t>S/S Unisex Size 6XL</t>
  </si>
  <si>
    <t>S/S Unisex Size 7XL</t>
  </si>
  <si>
    <t>S/S Women's Size XS,SM, MED, L, XL</t>
  </si>
  <si>
    <t>SP073</t>
  </si>
  <si>
    <t xml:space="preserve">3 Pocket Full Apron Denim </t>
  </si>
  <si>
    <t xml:space="preserve">SP070 </t>
  </si>
  <si>
    <t>SP072</t>
  </si>
  <si>
    <t xml:space="preserve">SP048 </t>
  </si>
  <si>
    <t xml:space="preserve">SP003 </t>
  </si>
  <si>
    <t>SP055</t>
  </si>
  <si>
    <t>SP056</t>
  </si>
  <si>
    <t>SP058</t>
  </si>
  <si>
    <t>SP028</t>
  </si>
  <si>
    <t>SP028X</t>
  </si>
  <si>
    <t>L/S Unisex Size XS, SM, MED, L, XL</t>
  </si>
  <si>
    <t>SP020</t>
  </si>
  <si>
    <t>SP023</t>
  </si>
  <si>
    <t>SP023X</t>
  </si>
  <si>
    <t>S/S Men's LT and XLT TALL</t>
  </si>
  <si>
    <t>S/S Men's Size 2XLT TALL</t>
  </si>
  <si>
    <t>S/S Men's Size 3XLT TALL</t>
  </si>
  <si>
    <t>S/S Men's Size 4XLT TALL</t>
  </si>
  <si>
    <t>SP024</t>
  </si>
  <si>
    <t>SP024X</t>
  </si>
  <si>
    <t>2XLT</t>
  </si>
  <si>
    <t>3XLT</t>
  </si>
  <si>
    <t>4XLT</t>
  </si>
  <si>
    <t>SP016</t>
  </si>
  <si>
    <t>SP016X</t>
  </si>
  <si>
    <t>SP017</t>
  </si>
  <si>
    <t>L/S Men's Size 2XLT TALL</t>
  </si>
  <si>
    <t>L/S Men's Size 3XLT TALL</t>
  </si>
  <si>
    <t>L/S Men's Size 4XLT TALL</t>
  </si>
  <si>
    <t>SP017X</t>
  </si>
  <si>
    <t>Men's Size 5XL</t>
  </si>
  <si>
    <t>SP051</t>
  </si>
  <si>
    <t>SP051X</t>
  </si>
  <si>
    <t>SP053</t>
  </si>
  <si>
    <t>SP053X</t>
  </si>
  <si>
    <t>NAVY Cardigan</t>
  </si>
  <si>
    <t>SP049</t>
  </si>
  <si>
    <t>SP049X</t>
  </si>
  <si>
    <t>3/4 Women's Size XS, SM, MED, L, XL</t>
  </si>
  <si>
    <t>SP013</t>
  </si>
  <si>
    <t>SP013X</t>
  </si>
  <si>
    <t>SP052</t>
  </si>
  <si>
    <t>SP054</t>
  </si>
  <si>
    <t>SP054X</t>
  </si>
  <si>
    <t>NAVY Three Season Jacket</t>
  </si>
  <si>
    <t>SP032X</t>
  </si>
  <si>
    <t>SP032</t>
  </si>
  <si>
    <t>SP006</t>
  </si>
  <si>
    <t>SP006X</t>
  </si>
  <si>
    <t>SP010</t>
  </si>
  <si>
    <t>SP010X</t>
  </si>
  <si>
    <t>Safety Captain Polo Red</t>
  </si>
  <si>
    <t xml:space="preserve">Store Customer Service All Star Light Blue </t>
  </si>
  <si>
    <t>Region Department All Star Navy</t>
  </si>
  <si>
    <t xml:space="preserve">Region Department All Star Navy </t>
  </si>
  <si>
    <t>Sales Ambassador Polo Burgundy</t>
  </si>
  <si>
    <t>SP066X</t>
  </si>
  <si>
    <t>SP066</t>
  </si>
  <si>
    <t>SP021X</t>
  </si>
  <si>
    <t>SP021</t>
  </si>
  <si>
    <t>SP040</t>
  </si>
  <si>
    <t>SP040X</t>
  </si>
  <si>
    <t>SP067X</t>
  </si>
  <si>
    <t>SP067</t>
  </si>
  <si>
    <t>SP039</t>
  </si>
  <si>
    <t>SP039X</t>
  </si>
  <si>
    <t>SP015</t>
  </si>
  <si>
    <t>SP015X</t>
  </si>
  <si>
    <t>SP026</t>
  </si>
  <si>
    <t>S/S Men's Size LT, XLT TALL</t>
  </si>
  <si>
    <t xml:space="preserve"> </t>
  </si>
  <si>
    <t xml:space="preserve">Visor Denim </t>
  </si>
  <si>
    <t>Baseball Cap Denim</t>
  </si>
  <si>
    <t>SP026X</t>
  </si>
  <si>
    <t>L/S Men's LT and XLT TALL</t>
  </si>
  <si>
    <t>SP052X</t>
  </si>
  <si>
    <t>S/S Women's Size XS, SM, MED, L, XL</t>
  </si>
  <si>
    <t>SP018</t>
  </si>
  <si>
    <t>SP018X</t>
  </si>
  <si>
    <t>SP022</t>
  </si>
  <si>
    <t>SP022X</t>
  </si>
  <si>
    <t xml:space="preserve">NAVY Zephyr Full-Zip Jacket Light Jacket </t>
  </si>
  <si>
    <t>SP012</t>
  </si>
  <si>
    <t>SP012X</t>
  </si>
  <si>
    <t>NAVY
Full-Zip 
Sweatshirt</t>
  </si>
  <si>
    <t>SP008</t>
  </si>
  <si>
    <t>SP008X</t>
  </si>
  <si>
    <t>SP082</t>
  </si>
  <si>
    <t>SP082X</t>
  </si>
  <si>
    <t>SP083</t>
  </si>
  <si>
    <t>SP083X</t>
  </si>
  <si>
    <t>SP084</t>
  </si>
  <si>
    <t>SP084X</t>
  </si>
  <si>
    <t>SP085</t>
  </si>
  <si>
    <t>SP085X</t>
  </si>
  <si>
    <t>SP086</t>
  </si>
  <si>
    <t>SP086X</t>
  </si>
  <si>
    <t>SP087</t>
  </si>
  <si>
    <t>SP087X</t>
  </si>
  <si>
    <t>SP068</t>
  </si>
  <si>
    <t>SP068X</t>
  </si>
  <si>
    <t>L/S Unisex Zip Hoodie Size XS, SM, MED, L, XL</t>
  </si>
  <si>
    <t>L/S Unisex Zip Hoodie Size 2XL</t>
  </si>
  <si>
    <t>L/S Unisex Zip Hoodie Size 3XL</t>
  </si>
  <si>
    <t>L/S Unisex Zip Hoodie Size 4XL</t>
  </si>
  <si>
    <t>S/S Men's Size L</t>
  </si>
  <si>
    <t>S/S Women's Size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</si>
</sst>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18"/>
      <color indexed="2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b/>
      <sz val="12"/>
      <color theme="0"/>
      <name val="Arial"/>
      <family val="2"/>
    </font>
    <font>
      <sz val="12"/>
      <color rgb="FF212B3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4" fillId="3" borderId="0" xfId="0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164" fontId="5" fillId="3" borderId="0" xfId="0" applyNumberFormat="1" applyFont="1" applyFill="1"/>
    <xf numFmtId="0" fontId="5" fillId="0" borderId="0" xfId="0" applyFont="1"/>
    <xf numFmtId="0" fontId="5" fillId="3" borderId="1" xfId="0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5" fillId="3" borderId="0" xfId="0" applyFont="1" applyFill="1"/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5" fillId="3" borderId="0" xfId="0" applyFont="1" applyFill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44" fontId="5" fillId="3" borderId="0" xfId="1" applyFont="1" applyFill="1" applyBorder="1" applyAlignment="1">
      <alignment horizontal="center"/>
    </xf>
    <xf numFmtId="44" fontId="5" fillId="3" borderId="0" xfId="0" applyNumberFormat="1" applyFont="1" applyFill="1"/>
    <xf numFmtId="0" fontId="3" fillId="0" borderId="0" xfId="0" applyFont="1"/>
    <xf numFmtId="0" fontId="0" fillId="0" borderId="5" xfId="0" applyBorder="1"/>
    <xf numFmtId="0" fontId="4" fillId="3" borderId="0" xfId="0" applyFont="1" applyFill="1" applyAlignment="1">
      <alignment vertical="center" wrapText="1"/>
    </xf>
    <xf numFmtId="0" fontId="5" fillId="0" borderId="0" xfId="0" applyFont="1" applyAlignment="1" applyProtection="1">
      <alignment horizontal="center"/>
      <protection locked="0"/>
    </xf>
    <xf numFmtId="44" fontId="5" fillId="0" borderId="0" xfId="1" applyFont="1" applyFill="1" applyBorder="1" applyAlignment="1">
      <alignment horizontal="center"/>
    </xf>
    <xf numFmtId="44" fontId="3" fillId="0" borderId="2" xfId="2" applyFill="1" applyBorder="1" applyAlignment="1">
      <alignment horizontal="left"/>
    </xf>
    <xf numFmtId="44" fontId="3" fillId="0" borderId="3" xfId="2" applyFill="1" applyBorder="1" applyAlignment="1">
      <alignment horizontal="left"/>
    </xf>
    <xf numFmtId="44" fontId="3" fillId="0" borderId="3" xfId="2" applyFill="1" applyBorder="1" applyAlignment="1">
      <alignment horizontal="center"/>
    </xf>
    <xf numFmtId="44" fontId="3" fillId="0" borderId="4" xfId="2" applyFill="1" applyBorder="1" applyAlignment="1">
      <alignment horizontal="center"/>
    </xf>
    <xf numFmtId="44" fontId="3" fillId="0" borderId="0" xfId="2" applyFill="1"/>
    <xf numFmtId="14" fontId="10" fillId="0" borderId="6" xfId="2" applyNumberFormat="1" applyFont="1" applyFill="1" applyBorder="1" applyAlignment="1">
      <alignment horizontal="justify" wrapText="1"/>
    </xf>
    <xf numFmtId="14" fontId="8" fillId="7" borderId="0" xfId="2" applyNumberFormat="1" applyFont="1" applyFill="1" applyBorder="1" applyAlignment="1">
      <alignment horizontal="justify" wrapText="1"/>
    </xf>
    <xf numFmtId="0" fontId="5" fillId="0" borderId="18" xfId="3" applyFont="1" applyBorder="1" applyAlignment="1">
      <alignment horizontal="center" wrapText="1"/>
    </xf>
    <xf numFmtId="0" fontId="5" fillId="0" borderId="19" xfId="3" applyFont="1" applyBorder="1" applyAlignment="1">
      <alignment horizontal="center" wrapText="1"/>
    </xf>
    <xf numFmtId="0" fontId="3" fillId="0" borderId="0" xfId="3" applyAlignment="1">
      <alignment textRotation="60" wrapText="1"/>
    </xf>
    <xf numFmtId="0" fontId="5" fillId="0" borderId="0" xfId="3" applyFont="1" applyAlignment="1">
      <alignment textRotation="60" wrapText="1"/>
    </xf>
    <xf numFmtId="0" fontId="5" fillId="2" borderId="20" xfId="3" applyFont="1" applyFill="1" applyBorder="1" applyAlignment="1">
      <alignment horizontal="left"/>
    </xf>
    <xf numFmtId="0" fontId="5" fillId="2" borderId="21" xfId="2" applyNumberFormat="1" applyFont="1" applyFill="1" applyBorder="1" applyAlignment="1">
      <alignment horizontal="center"/>
    </xf>
    <xf numFmtId="0" fontId="3" fillId="0" borderId="0" xfId="3"/>
    <xf numFmtId="0" fontId="5" fillId="0" borderId="22" xfId="3" applyFont="1" applyBorder="1" applyAlignment="1">
      <alignment horizontal="left"/>
    </xf>
    <xf numFmtId="0" fontId="5" fillId="0" borderId="23" xfId="2" applyNumberFormat="1" applyFont="1" applyFill="1" applyBorder="1" applyAlignment="1">
      <alignment horizontal="center"/>
    </xf>
    <xf numFmtId="0" fontId="5" fillId="0" borderId="26" xfId="3" applyFont="1" applyBorder="1" applyAlignment="1">
      <alignment horizontal="left"/>
    </xf>
    <xf numFmtId="0" fontId="5" fillId="0" borderId="27" xfId="2" applyNumberFormat="1" applyFont="1" applyFill="1" applyBorder="1" applyAlignment="1">
      <alignment horizontal="center"/>
    </xf>
    <xf numFmtId="0" fontId="5" fillId="0" borderId="30" xfId="3" applyFont="1" applyBorder="1" applyAlignment="1">
      <alignment horizontal="left"/>
    </xf>
    <xf numFmtId="0" fontId="5" fillId="0" borderId="31" xfId="2" applyNumberFormat="1" applyFont="1" applyFill="1" applyBorder="1" applyAlignment="1">
      <alignment horizontal="center"/>
    </xf>
    <xf numFmtId="0" fontId="5" fillId="0" borderId="32" xfId="3" applyFont="1" applyBorder="1" applyAlignment="1">
      <alignment horizontal="left"/>
    </xf>
    <xf numFmtId="0" fontId="5" fillId="0" borderId="33" xfId="3" applyFont="1" applyBorder="1" applyAlignment="1">
      <alignment horizontal="left"/>
    </xf>
    <xf numFmtId="0" fontId="12" fillId="0" borderId="0" xfId="3" applyFont="1" applyAlignment="1">
      <alignment horizontal="left"/>
    </xf>
    <xf numFmtId="0" fontId="3" fillId="0" borderId="0" xfId="3" applyAlignment="1">
      <alignment horizontal="left"/>
    </xf>
    <xf numFmtId="0" fontId="3" fillId="0" borderId="0" xfId="3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  <xf numFmtId="0" fontId="5" fillId="3" borderId="34" xfId="0" applyFont="1" applyFill="1" applyBorder="1" applyAlignment="1">
      <alignment horizontal="left"/>
    </xf>
    <xf numFmtId="0" fontId="5" fillId="3" borderId="2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37" xfId="0" applyFont="1" applyFill="1" applyBorder="1" applyAlignment="1">
      <alignment vertical="center" wrapText="1"/>
    </xf>
    <xf numFmtId="0" fontId="14" fillId="0" borderId="34" xfId="0" applyFont="1" applyBorder="1"/>
    <xf numFmtId="0" fontId="5" fillId="5" borderId="34" xfId="0" applyFont="1" applyFill="1" applyBorder="1" applyAlignment="1" applyProtection="1">
      <alignment horizontal="center"/>
      <protection locked="0"/>
    </xf>
    <xf numFmtId="44" fontId="5" fillId="3" borderId="34" xfId="1" applyFont="1" applyFill="1" applyBorder="1" applyAlignment="1">
      <alignment horizontal="center"/>
    </xf>
    <xf numFmtId="44" fontId="5" fillId="3" borderId="34" xfId="0" applyNumberFormat="1" applyFont="1" applyFill="1" applyBorder="1"/>
    <xf numFmtId="0" fontId="5" fillId="3" borderId="34" xfId="0" applyFont="1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>
      <alignment horizontal="center"/>
    </xf>
    <xf numFmtId="44" fontId="5" fillId="3" borderId="34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5" fillId="0" borderId="34" xfId="0" applyFont="1" applyBorder="1" applyAlignment="1" applyProtection="1">
      <alignment horizontal="center"/>
      <protection locked="0"/>
    </xf>
    <xf numFmtId="44" fontId="5" fillId="0" borderId="34" xfId="1" applyFont="1" applyFill="1" applyBorder="1" applyAlignment="1">
      <alignment horizontal="center"/>
    </xf>
    <xf numFmtId="0" fontId="1" fillId="0" borderId="0" xfId="0" applyFont="1"/>
    <xf numFmtId="164" fontId="4" fillId="3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4" fontId="5" fillId="3" borderId="41" xfId="0" applyNumberFormat="1" applyFont="1" applyFill="1" applyBorder="1"/>
    <xf numFmtId="44" fontId="5" fillId="3" borderId="42" xfId="0" applyNumberFormat="1" applyFont="1" applyFill="1" applyBorder="1"/>
    <xf numFmtId="44" fontId="5" fillId="3" borderId="43" xfId="0" applyNumberFormat="1" applyFont="1" applyFill="1" applyBorder="1"/>
    <xf numFmtId="0" fontId="4" fillId="5" borderId="34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left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34" xfId="0" applyFont="1" applyFill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9" xfId="0" applyFont="1" applyFill="1" applyBorder="1" applyAlignment="1">
      <alignment horizontal="center" wrapText="1"/>
    </xf>
    <xf numFmtId="0" fontId="5" fillId="3" borderId="4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44" fontId="5" fillId="0" borderId="28" xfId="2" applyFont="1" applyFill="1" applyBorder="1" applyAlignment="1">
      <alignment horizontal="center"/>
    </xf>
    <xf numFmtId="44" fontId="5" fillId="0" borderId="29" xfId="2" applyFont="1" applyFill="1" applyBorder="1" applyAlignment="1">
      <alignment horizontal="center"/>
    </xf>
    <xf numFmtId="44" fontId="5" fillId="0" borderId="15" xfId="2" applyFont="1" applyFill="1" applyBorder="1" applyAlignment="1">
      <alignment horizontal="center"/>
    </xf>
    <xf numFmtId="44" fontId="5" fillId="0" borderId="10" xfId="2" applyFont="1" applyFill="1" applyBorder="1" applyAlignment="1">
      <alignment horizontal="center"/>
    </xf>
    <xf numFmtId="1" fontId="5" fillId="2" borderId="16" xfId="2" applyNumberFormat="1" applyFont="1" applyFill="1" applyBorder="1" applyAlignment="1">
      <alignment horizontal="center"/>
    </xf>
    <xf numFmtId="1" fontId="5" fillId="2" borderId="17" xfId="2" applyNumberFormat="1" applyFont="1" applyFill="1" applyBorder="1" applyAlignment="1">
      <alignment horizontal="center"/>
    </xf>
    <xf numFmtId="44" fontId="5" fillId="0" borderId="24" xfId="2" applyFont="1" applyFill="1" applyBorder="1" applyAlignment="1">
      <alignment horizontal="center"/>
    </xf>
    <xf numFmtId="44" fontId="5" fillId="0" borderId="25" xfId="2" applyFont="1" applyFill="1" applyBorder="1" applyAlignment="1">
      <alignment horizontal="center"/>
    </xf>
    <xf numFmtId="44" fontId="8" fillId="7" borderId="8" xfId="2" applyFont="1" applyFill="1" applyBorder="1" applyAlignment="1">
      <alignment horizontal="center" vertical="center" wrapText="1"/>
    </xf>
    <xf numFmtId="44" fontId="8" fillId="7" borderId="9" xfId="2" applyFont="1" applyFill="1" applyBorder="1" applyAlignment="1">
      <alignment horizontal="center" vertical="center" wrapText="1"/>
    </xf>
    <xf numFmtId="14" fontId="9" fillId="0" borderId="15" xfId="3" applyNumberFormat="1" applyFont="1" applyBorder="1" applyAlignment="1">
      <alignment vertical="center" wrapText="1"/>
    </xf>
    <xf numFmtId="0" fontId="9" fillId="0" borderId="10" xfId="3" applyFont="1" applyBorder="1" applyAlignment="1">
      <alignment vertical="center" wrapText="1"/>
    </xf>
    <xf numFmtId="44" fontId="5" fillId="8" borderId="6" xfId="2" applyFont="1" applyFill="1" applyBorder="1" applyAlignment="1">
      <alignment horizontal="center" vertical="center" wrapText="1"/>
    </xf>
    <xf numFmtId="44" fontId="5" fillId="8" borderId="0" xfId="2" applyFont="1" applyFill="1" applyAlignment="1">
      <alignment horizontal="center" vertical="center" wrapText="1"/>
    </xf>
    <xf numFmtId="0" fontId="11" fillId="7" borderId="16" xfId="3" applyFont="1" applyFill="1" applyBorder="1" applyAlignment="1">
      <alignment horizontal="center" wrapText="1"/>
    </xf>
    <xf numFmtId="0" fontId="11" fillId="7" borderId="17" xfId="3" applyFont="1" applyFill="1" applyBorder="1" applyAlignment="1">
      <alignment horizontal="center" wrapText="1"/>
    </xf>
    <xf numFmtId="0" fontId="5" fillId="0" borderId="16" xfId="3" applyFont="1" applyBorder="1" applyAlignment="1">
      <alignment horizontal="center" wrapText="1"/>
    </xf>
    <xf numFmtId="0" fontId="5" fillId="0" borderId="17" xfId="3" applyFont="1" applyBorder="1" applyAlignment="1">
      <alignment horizontal="center" wrapText="1"/>
    </xf>
    <xf numFmtId="0" fontId="5" fillId="9" borderId="34" xfId="0" applyFont="1" applyFill="1" applyBorder="1" applyAlignment="1">
      <alignment horizontal="left"/>
    </xf>
    <xf numFmtId="0" fontId="5" fillId="9" borderId="34" xfId="0" applyFont="1" applyFill="1" applyBorder="1" applyAlignment="1">
      <alignment horizontal="left"/>
    </xf>
    <xf numFmtId="0" fontId="5" fillId="9" borderId="34" xfId="0" applyFont="1" applyFill="1" applyBorder="1" applyAlignment="1" applyProtection="1">
      <alignment horizontal="center"/>
      <protection locked="0"/>
    </xf>
    <xf numFmtId="44" fontId="5" fillId="9" borderId="34" xfId="1" applyFont="1" applyFill="1" applyBorder="1" applyAlignment="1">
      <alignment horizontal="center"/>
    </xf>
    <xf numFmtId="44" fontId="5" fillId="9" borderId="34" xfId="0" applyNumberFormat="1" applyFont="1" applyFill="1" applyBorder="1"/>
    <xf numFmtId="44" fontId="5" fillId="9" borderId="41" xfId="0" applyNumberFormat="1" applyFont="1" applyFill="1" applyBorder="1"/>
    <xf numFmtId="44" fontId="5" fillId="9" borderId="42" xfId="0" applyNumberFormat="1" applyFont="1" applyFill="1" applyBorder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26</xdr:row>
      <xdr:rowOff>190500</xdr:rowOff>
    </xdr:from>
    <xdr:to>
      <xdr:col>1</xdr:col>
      <xdr:colOff>1019175</xdr:colOff>
      <xdr:row>29</xdr:row>
      <xdr:rowOff>66675</xdr:rowOff>
    </xdr:to>
    <xdr:pic>
      <xdr:nvPicPr>
        <xdr:cNvPr id="7201" name="Picture 23">
          <a:extLst>
            <a:ext uri="{FF2B5EF4-FFF2-40B4-BE49-F238E27FC236}">
              <a16:creationId xmlns:a16="http://schemas.microsoft.com/office/drawing/2014/main" id="{C45FF205-A9B3-CA16-2F11-E29A3BD5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362575"/>
          <a:ext cx="904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</xdr:colOff>
      <xdr:row>21</xdr:row>
      <xdr:rowOff>41910</xdr:rowOff>
    </xdr:from>
    <xdr:to>
      <xdr:col>1</xdr:col>
      <xdr:colOff>1175109</xdr:colOff>
      <xdr:row>24</xdr:row>
      <xdr:rowOff>76200</xdr:rowOff>
    </xdr:to>
    <xdr:pic>
      <xdr:nvPicPr>
        <xdr:cNvPr id="7202" name="Picture 23">
          <a:extLst>
            <a:ext uri="{FF2B5EF4-FFF2-40B4-BE49-F238E27FC236}">
              <a16:creationId xmlns:a16="http://schemas.microsoft.com/office/drawing/2014/main" id="{88EF0C3E-2146-044C-75E3-F836FEA1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" y="5284470"/>
          <a:ext cx="1119864" cy="788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158115</xdr:colOff>
      <xdr:row>30</xdr:row>
      <xdr:rowOff>70485</xdr:rowOff>
    </xdr:from>
    <xdr:to>
      <xdr:col>1</xdr:col>
      <xdr:colOff>1053465</xdr:colOff>
      <xdr:row>32</xdr:row>
      <xdr:rowOff>226695</xdr:rowOff>
    </xdr:to>
    <xdr:pic>
      <xdr:nvPicPr>
        <xdr:cNvPr id="7203" name="Picture 23">
          <a:extLst>
            <a:ext uri="{FF2B5EF4-FFF2-40B4-BE49-F238E27FC236}">
              <a16:creationId xmlns:a16="http://schemas.microsoft.com/office/drawing/2014/main" id="{AFCCF724-2A7A-9ADB-FA96-095C797E6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576185"/>
          <a:ext cx="895350" cy="65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12</xdr:row>
      <xdr:rowOff>78105</xdr:rowOff>
    </xdr:from>
    <xdr:to>
      <xdr:col>1</xdr:col>
      <xdr:colOff>1152525</xdr:colOff>
      <xdr:row>15</xdr:row>
      <xdr:rowOff>116205</xdr:rowOff>
    </xdr:to>
    <xdr:pic>
      <xdr:nvPicPr>
        <xdr:cNvPr id="7204" name="Picture 2">
          <a:extLst>
            <a:ext uri="{FF2B5EF4-FFF2-40B4-BE49-F238E27FC236}">
              <a16:creationId xmlns:a16="http://schemas.microsoft.com/office/drawing/2014/main" id="{4F8FB083-FD82-E847-530F-4D8878B3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3057525"/>
          <a:ext cx="1038225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16</xdr:row>
      <xdr:rowOff>123825</xdr:rowOff>
    </xdr:from>
    <xdr:to>
      <xdr:col>1</xdr:col>
      <xdr:colOff>1143000</xdr:colOff>
      <xdr:row>19</xdr:row>
      <xdr:rowOff>190500</xdr:rowOff>
    </xdr:to>
    <xdr:pic>
      <xdr:nvPicPr>
        <xdr:cNvPr id="7205" name="Picture 4">
          <a:extLst>
            <a:ext uri="{FF2B5EF4-FFF2-40B4-BE49-F238E27FC236}">
              <a16:creationId xmlns:a16="http://schemas.microsoft.com/office/drawing/2014/main" id="{F4DE13D3-820F-3901-F888-953CFF2C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314700"/>
          <a:ext cx="1028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6</xdr:row>
      <xdr:rowOff>97155</xdr:rowOff>
    </xdr:from>
    <xdr:to>
      <xdr:col>1</xdr:col>
      <xdr:colOff>1178550</xdr:colOff>
      <xdr:row>10</xdr:row>
      <xdr:rowOff>91440</xdr:rowOff>
    </xdr:to>
    <xdr:pic>
      <xdr:nvPicPr>
        <xdr:cNvPr id="7206" name="Picture 6">
          <a:extLst>
            <a:ext uri="{FF2B5EF4-FFF2-40B4-BE49-F238E27FC236}">
              <a16:creationId xmlns:a16="http://schemas.microsoft.com/office/drawing/2014/main" id="{8CD7F272-C424-ACD9-5919-4B7AACCC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7815"/>
          <a:ext cx="118236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51"/>
  <sheetViews>
    <sheetView showGridLines="0" topLeftCell="A5" zoomScaleNormal="100" zoomScaleSheetLayoutView="100" workbookViewId="0">
      <selection activeCell="M21" sqref="M21"/>
    </sheetView>
  </sheetViews>
  <sheetFormatPr defaultColWidth="8.7109375" defaultRowHeight="12.75" x14ac:dyDescent="0.2"/>
  <cols>
    <col min="1" max="1" width="3.7109375" customWidth="1"/>
    <col min="2" max="2" width="17.7109375" customWidth="1"/>
    <col min="3" max="3" width="18.42578125" customWidth="1"/>
    <col min="4" max="4" width="2.42578125" customWidth="1"/>
    <col min="5" max="5" width="30.85546875" customWidth="1"/>
    <col min="6" max="6" width="12.42578125" customWidth="1"/>
    <col min="7" max="10" width="10.7109375" customWidth="1"/>
    <col min="11" max="11" width="4.28515625" customWidth="1"/>
    <col min="12" max="12" width="20.42578125" customWidth="1"/>
    <col min="15" max="15" width="17.7109375" customWidth="1"/>
    <col min="16" max="16" width="11.42578125" customWidth="1"/>
    <col min="17" max="20" width="10.7109375" customWidth="1"/>
  </cols>
  <sheetData>
    <row r="2" spans="2:21" ht="27.75" customHeight="1" x14ac:dyDescent="0.25">
      <c r="B2" s="1" t="s">
        <v>0</v>
      </c>
      <c r="C2" s="2"/>
      <c r="D2" s="3"/>
      <c r="E2" s="1" t="s">
        <v>1</v>
      </c>
      <c r="F2" s="1"/>
      <c r="G2" s="85"/>
      <c r="H2" s="85"/>
      <c r="I2" s="85"/>
      <c r="J2" s="85"/>
      <c r="K2" s="4"/>
      <c r="L2" s="1" t="s">
        <v>2</v>
      </c>
      <c r="M2" s="5"/>
      <c r="N2" s="3"/>
      <c r="O2" s="6" t="s">
        <v>3</v>
      </c>
      <c r="P2" s="6"/>
      <c r="Q2" s="85"/>
      <c r="R2" s="85"/>
      <c r="S2" s="85"/>
      <c r="T2" s="85"/>
    </row>
    <row r="3" spans="2:21" ht="15.75" thickBot="1" x14ac:dyDescent="0.25">
      <c r="B3" s="7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1" ht="20.100000000000001" customHeight="1" x14ac:dyDescent="0.25">
      <c r="B4" s="8" t="s">
        <v>4</v>
      </c>
      <c r="C4" s="86" t="s">
        <v>5</v>
      </c>
      <c r="D4" s="86"/>
      <c r="E4" s="86"/>
      <c r="F4" s="9" t="s">
        <v>112</v>
      </c>
      <c r="G4" s="9" t="s">
        <v>6</v>
      </c>
      <c r="H4" s="9" t="s">
        <v>7</v>
      </c>
      <c r="I4" s="9" t="s">
        <v>8</v>
      </c>
      <c r="J4" s="10" t="s">
        <v>9</v>
      </c>
      <c r="K4" s="4"/>
      <c r="L4" s="8" t="s">
        <v>4</v>
      </c>
      <c r="M4" s="86" t="s">
        <v>5</v>
      </c>
      <c r="N4" s="86"/>
      <c r="O4" s="86"/>
      <c r="P4" s="9" t="s">
        <v>112</v>
      </c>
      <c r="Q4" s="9" t="s">
        <v>6</v>
      </c>
      <c r="R4" s="9" t="s">
        <v>7</v>
      </c>
      <c r="S4" s="9" t="s">
        <v>8</v>
      </c>
      <c r="T4" s="10" t="s">
        <v>9</v>
      </c>
    </row>
    <row r="5" spans="2:21" ht="20.100000000000001" customHeight="1" thickBot="1" x14ac:dyDescent="0.3">
      <c r="B5" s="90" t="s">
        <v>10</v>
      </c>
      <c r="C5" s="91"/>
      <c r="D5" s="91"/>
      <c r="E5" s="91"/>
      <c r="F5" s="91"/>
      <c r="G5" s="91"/>
      <c r="H5" s="91"/>
      <c r="I5" s="91"/>
      <c r="J5" s="92"/>
      <c r="K5" s="4"/>
      <c r="L5" s="79" t="s">
        <v>11</v>
      </c>
      <c r="M5" s="80"/>
      <c r="N5" s="80"/>
      <c r="O5" s="80"/>
      <c r="P5" s="80"/>
      <c r="Q5" s="80"/>
      <c r="R5" s="80"/>
      <c r="S5" s="80"/>
      <c r="T5" s="81"/>
    </row>
    <row r="6" spans="2:21" ht="20.100000000000001" customHeight="1" thickBot="1" x14ac:dyDescent="0.25">
      <c r="B6" s="94"/>
      <c r="C6" s="77" t="s">
        <v>12</v>
      </c>
      <c r="D6" s="77"/>
      <c r="E6" s="77"/>
      <c r="F6" s="55" t="s">
        <v>206</v>
      </c>
      <c r="G6" s="56"/>
      <c r="H6" s="56"/>
      <c r="I6" s="57">
        <v>6.08</v>
      </c>
      <c r="J6" s="58">
        <f t="shared" ref="J6:J14" si="0">G6*I6</f>
        <v>0</v>
      </c>
      <c r="K6" s="4"/>
      <c r="L6" s="87" t="s">
        <v>13</v>
      </c>
      <c r="M6" s="77" t="s">
        <v>14</v>
      </c>
      <c r="N6" s="77"/>
      <c r="O6" s="77"/>
      <c r="P6" s="50" t="s">
        <v>212</v>
      </c>
      <c r="Q6" s="56"/>
      <c r="R6" s="56"/>
      <c r="S6" s="57">
        <v>14.55</v>
      </c>
      <c r="T6" s="58">
        <f t="shared" ref="T6:T8" si="1">Q6*S6</f>
        <v>0</v>
      </c>
    </row>
    <row r="7" spans="2:21" ht="20.100000000000001" customHeight="1" thickBot="1" x14ac:dyDescent="0.25">
      <c r="B7" s="95"/>
      <c r="C7" s="77" t="s">
        <v>15</v>
      </c>
      <c r="D7" s="77"/>
      <c r="E7" s="77"/>
      <c r="F7" s="50" t="s">
        <v>207</v>
      </c>
      <c r="G7" s="56"/>
      <c r="H7" s="59" t="s">
        <v>16</v>
      </c>
      <c r="I7" s="57">
        <v>8.2799999999999994</v>
      </c>
      <c r="J7" s="58">
        <f t="shared" si="0"/>
        <v>0</v>
      </c>
      <c r="K7" s="4"/>
      <c r="L7" s="88"/>
      <c r="M7" s="77" t="s">
        <v>17</v>
      </c>
      <c r="N7" s="77"/>
      <c r="O7" s="77"/>
      <c r="P7" s="50" t="s">
        <v>213</v>
      </c>
      <c r="Q7" s="56"/>
      <c r="R7" s="59" t="s">
        <v>16</v>
      </c>
      <c r="S7" s="57">
        <v>16.95</v>
      </c>
      <c r="T7" s="58">
        <f t="shared" si="1"/>
        <v>0</v>
      </c>
    </row>
    <row r="8" spans="2:21" ht="20.100000000000001" customHeight="1" thickBot="1" x14ac:dyDescent="0.25">
      <c r="B8" s="95"/>
      <c r="C8" s="77" t="s">
        <v>18</v>
      </c>
      <c r="D8" s="77"/>
      <c r="E8" s="77"/>
      <c r="F8" s="50" t="s">
        <v>207</v>
      </c>
      <c r="G8" s="56"/>
      <c r="H8" s="59" t="s">
        <v>19</v>
      </c>
      <c r="I8" s="57">
        <v>8.2799999999999994</v>
      </c>
      <c r="J8" s="58">
        <f t="shared" si="0"/>
        <v>0</v>
      </c>
      <c r="K8" s="4"/>
      <c r="L8" s="89"/>
      <c r="M8" s="77" t="s">
        <v>20</v>
      </c>
      <c r="N8" s="77"/>
      <c r="O8" s="77"/>
      <c r="P8" s="50" t="s">
        <v>213</v>
      </c>
      <c r="Q8" s="56"/>
      <c r="R8" s="59" t="s">
        <v>19</v>
      </c>
      <c r="S8" s="57">
        <v>16.95</v>
      </c>
      <c r="T8" s="58">
        <f t="shared" si="1"/>
        <v>0</v>
      </c>
    </row>
    <row r="9" spans="2:21" ht="19.5" customHeight="1" thickBot="1" x14ac:dyDescent="0.25">
      <c r="B9" s="95"/>
      <c r="C9" s="77" t="s">
        <v>21</v>
      </c>
      <c r="D9" s="77"/>
      <c r="E9" s="77"/>
      <c r="F9" s="50" t="s">
        <v>207</v>
      </c>
      <c r="G9" s="56"/>
      <c r="H9" s="59" t="s">
        <v>22</v>
      </c>
      <c r="I9" s="57">
        <v>8.2799999999999994</v>
      </c>
      <c r="J9" s="58">
        <f t="shared" si="0"/>
        <v>0</v>
      </c>
      <c r="K9" s="4"/>
      <c r="L9" s="82"/>
      <c r="M9" s="78" t="s">
        <v>190</v>
      </c>
      <c r="N9" s="78"/>
      <c r="O9" s="78"/>
      <c r="P9" s="62" t="s">
        <v>118</v>
      </c>
      <c r="Q9" s="63"/>
      <c r="R9" s="63" t="s">
        <v>28</v>
      </c>
      <c r="S9" s="64">
        <v>3.09</v>
      </c>
      <c r="T9" s="58">
        <f t="shared" ref="T9:T14" si="2">Q9*S9</f>
        <v>0</v>
      </c>
      <c r="U9" s="65" t="s">
        <v>189</v>
      </c>
    </row>
    <row r="10" spans="2:21" ht="20.100000000000001" customHeight="1" thickBot="1" x14ac:dyDescent="0.25">
      <c r="B10" s="95"/>
      <c r="C10" s="77" t="s">
        <v>114</v>
      </c>
      <c r="D10" s="77"/>
      <c r="E10" s="77"/>
      <c r="F10" s="50" t="s">
        <v>207</v>
      </c>
      <c r="G10" s="56"/>
      <c r="H10" s="59" t="s">
        <v>68</v>
      </c>
      <c r="I10" s="57">
        <v>8.2799999999999994</v>
      </c>
      <c r="J10" s="58">
        <f t="shared" si="0"/>
        <v>0</v>
      </c>
      <c r="K10" s="4"/>
      <c r="L10" s="83"/>
      <c r="M10" s="77" t="s">
        <v>191</v>
      </c>
      <c r="N10" s="77"/>
      <c r="O10" s="77"/>
      <c r="P10" s="50" t="s">
        <v>121</v>
      </c>
      <c r="Q10" s="63"/>
      <c r="R10" s="63" t="s">
        <v>28</v>
      </c>
      <c r="S10" s="64">
        <v>3.18</v>
      </c>
      <c r="T10" s="58">
        <f t="shared" si="2"/>
        <v>0</v>
      </c>
    </row>
    <row r="11" spans="2:21" ht="20.100000000000001" customHeight="1" thickBot="1" x14ac:dyDescent="0.25">
      <c r="B11" s="95"/>
      <c r="C11" s="77" t="s">
        <v>115</v>
      </c>
      <c r="D11" s="77"/>
      <c r="E11" s="77"/>
      <c r="F11" s="50" t="s">
        <v>207</v>
      </c>
      <c r="G11" s="56"/>
      <c r="H11" s="59" t="s">
        <v>71</v>
      </c>
      <c r="I11" s="57">
        <v>8.2799999999999994</v>
      </c>
      <c r="J11" s="58">
        <f t="shared" si="0"/>
        <v>0</v>
      </c>
      <c r="K11" s="4"/>
      <c r="L11" s="83"/>
      <c r="M11" s="77" t="s">
        <v>119</v>
      </c>
      <c r="N11" s="77"/>
      <c r="O11" s="77"/>
      <c r="P11" s="50" t="s">
        <v>120</v>
      </c>
      <c r="Q11" s="63"/>
      <c r="R11" s="63" t="s">
        <v>28</v>
      </c>
      <c r="S11" s="64">
        <v>7.45</v>
      </c>
      <c r="T11" s="58">
        <f t="shared" si="2"/>
        <v>0</v>
      </c>
    </row>
    <row r="12" spans="2:21" ht="20.100000000000001" customHeight="1" thickBot="1" x14ac:dyDescent="0.25">
      <c r="B12" s="96"/>
      <c r="C12" s="77" t="s">
        <v>116</v>
      </c>
      <c r="D12" s="77"/>
      <c r="E12" s="77"/>
      <c r="F12" s="50" t="s">
        <v>207</v>
      </c>
      <c r="G12" s="56"/>
      <c r="H12" s="59" t="s">
        <v>113</v>
      </c>
      <c r="I12" s="57">
        <v>8.2799999999999994</v>
      </c>
      <c r="J12" s="58">
        <f t="shared" si="0"/>
        <v>0</v>
      </c>
      <c r="K12" s="4"/>
      <c r="L12" s="83"/>
      <c r="M12" s="77" t="s">
        <v>29</v>
      </c>
      <c r="N12" s="77"/>
      <c r="O12" s="77"/>
      <c r="P12" s="50" t="s">
        <v>122</v>
      </c>
      <c r="Q12" s="63"/>
      <c r="R12" s="63" t="s">
        <v>28</v>
      </c>
      <c r="S12" s="64">
        <v>10.15</v>
      </c>
      <c r="T12" s="58">
        <f t="shared" si="2"/>
        <v>0</v>
      </c>
    </row>
    <row r="13" spans="2:21" ht="20.100000000000001" customHeight="1" thickBot="1" x14ac:dyDescent="0.25">
      <c r="B13" s="51"/>
      <c r="C13" s="77" t="s">
        <v>117</v>
      </c>
      <c r="D13" s="77"/>
      <c r="E13" s="77"/>
      <c r="F13" s="50" t="s">
        <v>208</v>
      </c>
      <c r="G13" s="56"/>
      <c r="H13" s="56"/>
      <c r="I13" s="57">
        <v>6.38</v>
      </c>
      <c r="J13" s="58">
        <f t="shared" si="0"/>
        <v>0</v>
      </c>
      <c r="K13" s="4"/>
      <c r="L13" s="83"/>
      <c r="M13" s="77" t="s">
        <v>30</v>
      </c>
      <c r="N13" s="77"/>
      <c r="O13" s="77"/>
      <c r="P13" s="50" t="s">
        <v>124</v>
      </c>
      <c r="Q13" s="63"/>
      <c r="R13" s="63" t="s">
        <v>28</v>
      </c>
      <c r="S13" s="64">
        <v>9.8000000000000007</v>
      </c>
      <c r="T13" s="58">
        <f t="shared" si="2"/>
        <v>0</v>
      </c>
    </row>
    <row r="14" spans="2:21" ht="20.100000000000001" customHeight="1" thickBot="1" x14ac:dyDescent="0.25">
      <c r="B14" s="52"/>
      <c r="C14" s="77" t="s">
        <v>25</v>
      </c>
      <c r="D14" s="77"/>
      <c r="E14" s="77"/>
      <c r="F14" s="50" t="s">
        <v>209</v>
      </c>
      <c r="G14" s="56"/>
      <c r="H14" s="59" t="s">
        <v>16</v>
      </c>
      <c r="I14" s="57">
        <v>9.06</v>
      </c>
      <c r="J14" s="58">
        <f t="shared" si="0"/>
        <v>0</v>
      </c>
      <c r="K14" s="4"/>
      <c r="L14" s="83"/>
      <c r="M14" s="77" t="s">
        <v>31</v>
      </c>
      <c r="N14" s="77"/>
      <c r="O14" s="77"/>
      <c r="P14" s="50" t="s">
        <v>123</v>
      </c>
      <c r="Q14" s="63"/>
      <c r="R14" s="63" t="s">
        <v>28</v>
      </c>
      <c r="S14" s="64">
        <v>3.38</v>
      </c>
      <c r="T14" s="58">
        <f t="shared" si="2"/>
        <v>0</v>
      </c>
    </row>
    <row r="15" spans="2:21" ht="20.100000000000001" customHeight="1" thickBot="1" x14ac:dyDescent="0.25">
      <c r="B15" s="52"/>
      <c r="C15" s="77" t="s">
        <v>26</v>
      </c>
      <c r="D15" s="77"/>
      <c r="E15" s="77"/>
      <c r="F15" s="50" t="s">
        <v>209</v>
      </c>
      <c r="G15" s="56"/>
      <c r="H15" s="59" t="s">
        <v>19</v>
      </c>
      <c r="I15" s="57">
        <v>9.06</v>
      </c>
      <c r="J15" s="58"/>
      <c r="K15" s="4"/>
      <c r="L15" s="83"/>
      <c r="M15" s="77" t="s">
        <v>32</v>
      </c>
      <c r="N15" s="77"/>
      <c r="O15" s="77"/>
      <c r="P15" s="50" t="s">
        <v>125</v>
      </c>
      <c r="Q15" s="63"/>
      <c r="R15" s="63" t="s">
        <v>28</v>
      </c>
      <c r="S15" s="64">
        <v>2.4</v>
      </c>
      <c r="T15" s="58">
        <f>Q15*S15</f>
        <v>0</v>
      </c>
    </row>
    <row r="16" spans="2:21" ht="20.100000000000001" customHeight="1" thickBot="1" x14ac:dyDescent="0.25">
      <c r="B16" s="53"/>
      <c r="C16" s="77" t="s">
        <v>27</v>
      </c>
      <c r="D16" s="77"/>
      <c r="E16" s="77"/>
      <c r="F16" s="50" t="s">
        <v>209</v>
      </c>
      <c r="G16" s="56"/>
      <c r="H16" s="59" t="s">
        <v>22</v>
      </c>
      <c r="I16" s="57">
        <v>9.06</v>
      </c>
      <c r="J16" s="58"/>
      <c r="K16" s="4"/>
      <c r="L16" s="84"/>
      <c r="M16" s="77" t="s">
        <v>34</v>
      </c>
      <c r="N16" s="77"/>
      <c r="O16" s="77"/>
      <c r="P16" s="50" t="s">
        <v>126</v>
      </c>
      <c r="Q16" s="63"/>
      <c r="R16" s="63" t="s">
        <v>28</v>
      </c>
      <c r="S16" s="64">
        <v>5.0999999999999996</v>
      </c>
      <c r="T16" s="58">
        <f>Q16*S16</f>
        <v>0</v>
      </c>
    </row>
    <row r="17" spans="2:20" ht="20.100000000000001" customHeight="1" thickBot="1" x14ac:dyDescent="0.25">
      <c r="B17" s="93"/>
      <c r="C17" s="77" t="s">
        <v>14</v>
      </c>
      <c r="D17" s="77"/>
      <c r="E17" s="77"/>
      <c r="F17" s="50" t="s">
        <v>210</v>
      </c>
      <c r="G17" s="56"/>
      <c r="H17" s="56"/>
      <c r="I17" s="57">
        <v>8.5</v>
      </c>
      <c r="J17" s="58">
        <f t="shared" ref="J17:J33" si="3">G17*I17</f>
        <v>0</v>
      </c>
      <c r="K17" s="4"/>
      <c r="L17" s="75"/>
      <c r="M17" s="14"/>
      <c r="N17" s="14"/>
      <c r="O17" s="14"/>
      <c r="P17" s="14"/>
      <c r="Q17" s="21"/>
      <c r="R17" s="21"/>
      <c r="S17" s="22"/>
      <c r="T17" s="17"/>
    </row>
    <row r="18" spans="2:20" ht="20.100000000000001" customHeight="1" thickBot="1" x14ac:dyDescent="0.25">
      <c r="B18" s="93"/>
      <c r="C18" s="77" t="s">
        <v>17</v>
      </c>
      <c r="D18" s="77"/>
      <c r="E18" s="77"/>
      <c r="F18" s="50" t="s">
        <v>211</v>
      </c>
      <c r="G18" s="56"/>
      <c r="H18" s="59" t="s">
        <v>16</v>
      </c>
      <c r="I18" s="57">
        <v>10.68</v>
      </c>
      <c r="J18" s="58">
        <f t="shared" si="3"/>
        <v>0</v>
      </c>
      <c r="K18" s="4"/>
      <c r="L18" s="75"/>
      <c r="M18" s="14"/>
      <c r="N18" s="14"/>
      <c r="O18" s="14"/>
      <c r="P18" s="14"/>
      <c r="Q18" s="21"/>
      <c r="R18" s="21"/>
      <c r="S18" s="22"/>
      <c r="T18" s="17"/>
    </row>
    <row r="19" spans="2:20" ht="20.100000000000001" customHeight="1" thickBot="1" x14ac:dyDescent="0.25">
      <c r="B19" s="93"/>
      <c r="C19" s="77" t="s">
        <v>20</v>
      </c>
      <c r="D19" s="77"/>
      <c r="E19" s="77"/>
      <c r="F19" s="50" t="s">
        <v>211</v>
      </c>
      <c r="G19" s="56"/>
      <c r="H19" s="59" t="s">
        <v>19</v>
      </c>
      <c r="I19" s="57">
        <v>10.68</v>
      </c>
      <c r="J19" s="58">
        <f t="shared" si="3"/>
        <v>0</v>
      </c>
      <c r="K19" s="4"/>
      <c r="L19" s="75"/>
      <c r="M19" s="14"/>
      <c r="N19" s="14"/>
      <c r="O19" s="14"/>
      <c r="P19" s="14"/>
      <c r="Q19" s="21"/>
      <c r="R19" s="21"/>
      <c r="S19" s="22"/>
      <c r="T19" s="17"/>
    </row>
    <row r="20" spans="2:20" ht="20.100000000000001" customHeight="1" thickBot="1" x14ac:dyDescent="0.25">
      <c r="B20" s="93"/>
      <c r="C20" s="77" t="s">
        <v>23</v>
      </c>
      <c r="D20" s="77"/>
      <c r="E20" s="77"/>
      <c r="F20" s="50" t="s">
        <v>211</v>
      </c>
      <c r="G20" s="56"/>
      <c r="H20" s="59" t="s">
        <v>22</v>
      </c>
      <c r="I20" s="57">
        <v>10.68</v>
      </c>
      <c r="J20" s="58">
        <f t="shared" si="3"/>
        <v>0</v>
      </c>
      <c r="K20" s="4"/>
      <c r="L20" s="75"/>
      <c r="M20" s="14"/>
      <c r="N20" s="14"/>
      <c r="O20" s="14"/>
      <c r="P20" s="14"/>
      <c r="Q20" s="21"/>
      <c r="R20" s="21"/>
      <c r="S20" s="22"/>
      <c r="T20" s="17"/>
    </row>
    <row r="21" spans="2:20" ht="20.100000000000001" customHeight="1" thickBot="1" x14ac:dyDescent="0.25">
      <c r="B21" s="54"/>
      <c r="C21" s="77" t="s">
        <v>12</v>
      </c>
      <c r="D21" s="77"/>
      <c r="E21" s="77"/>
      <c r="F21" s="50" t="s">
        <v>127</v>
      </c>
      <c r="G21" s="56"/>
      <c r="H21" s="56"/>
      <c r="I21" s="57">
        <v>6.13</v>
      </c>
      <c r="J21" s="58">
        <f t="shared" si="3"/>
        <v>0</v>
      </c>
      <c r="K21" s="4"/>
      <c r="L21" s="75"/>
      <c r="M21" s="14"/>
      <c r="N21" s="14"/>
      <c r="O21" s="14"/>
      <c r="P21" s="14"/>
      <c r="Q21" s="21"/>
      <c r="R21" s="21"/>
      <c r="S21" s="22"/>
      <c r="T21" s="17"/>
    </row>
    <row r="22" spans="2:20" ht="20.100000000000001" customHeight="1" thickBot="1" x14ac:dyDescent="0.25">
      <c r="B22" s="54"/>
      <c r="C22" s="77" t="s">
        <v>15</v>
      </c>
      <c r="D22" s="77"/>
      <c r="E22" s="77"/>
      <c r="F22" s="50" t="s">
        <v>128</v>
      </c>
      <c r="G22" s="56"/>
      <c r="H22" s="59" t="s">
        <v>16</v>
      </c>
      <c r="I22" s="57">
        <v>8.69</v>
      </c>
      <c r="J22" s="58">
        <f t="shared" si="3"/>
        <v>0</v>
      </c>
      <c r="K22" s="4"/>
      <c r="L22" s="75"/>
      <c r="M22" s="14"/>
      <c r="N22" s="14"/>
      <c r="O22" s="14"/>
      <c r="P22" s="14"/>
      <c r="Q22" s="21"/>
      <c r="R22" s="21"/>
      <c r="S22" s="22"/>
      <c r="T22" s="17"/>
    </row>
    <row r="23" spans="2:20" ht="20.100000000000001" customHeight="1" thickBot="1" x14ac:dyDescent="0.25">
      <c r="B23" s="54"/>
      <c r="C23" s="77" t="s">
        <v>18</v>
      </c>
      <c r="D23" s="77"/>
      <c r="E23" s="77"/>
      <c r="F23" s="50" t="s">
        <v>128</v>
      </c>
      <c r="G23" s="56"/>
      <c r="H23" s="59" t="s">
        <v>19</v>
      </c>
      <c r="I23" s="57">
        <v>8.69</v>
      </c>
      <c r="J23" s="58">
        <f t="shared" si="3"/>
        <v>0</v>
      </c>
      <c r="K23" s="4"/>
      <c r="L23" s="75"/>
      <c r="M23" s="14"/>
      <c r="N23" s="14"/>
      <c r="O23" s="14"/>
      <c r="P23" s="14"/>
      <c r="Q23" s="21"/>
      <c r="R23" s="21"/>
      <c r="S23" s="22"/>
      <c r="T23" s="17"/>
    </row>
    <row r="24" spans="2:20" ht="20.100000000000001" customHeight="1" thickBot="1" x14ac:dyDescent="0.25">
      <c r="B24" s="54"/>
      <c r="C24" s="77" t="s">
        <v>21</v>
      </c>
      <c r="D24" s="77"/>
      <c r="E24" s="77"/>
      <c r="F24" s="50" t="s">
        <v>128</v>
      </c>
      <c r="G24" s="56"/>
      <c r="H24" s="59" t="s">
        <v>22</v>
      </c>
      <c r="I24" s="57">
        <v>8.69</v>
      </c>
      <c r="J24" s="58">
        <f t="shared" si="3"/>
        <v>0</v>
      </c>
      <c r="K24" s="4"/>
      <c r="L24" s="75"/>
      <c r="M24" s="14"/>
      <c r="N24" s="14"/>
      <c r="O24" s="14"/>
      <c r="P24" s="14"/>
      <c r="Q24" s="21"/>
      <c r="R24" s="21"/>
      <c r="S24" s="22"/>
      <c r="T24" s="17"/>
    </row>
    <row r="25" spans="2:20" ht="20.100000000000001" customHeight="1" thickBot="1" x14ac:dyDescent="0.25">
      <c r="B25" s="54"/>
      <c r="C25" s="77" t="s">
        <v>114</v>
      </c>
      <c r="D25" s="77"/>
      <c r="E25" s="77"/>
      <c r="F25" s="50" t="s">
        <v>128</v>
      </c>
      <c r="G25" s="56"/>
      <c r="H25" s="59" t="s">
        <v>68</v>
      </c>
      <c r="I25" s="57">
        <v>8.69</v>
      </c>
      <c r="J25" s="58">
        <f t="shared" si="3"/>
        <v>0</v>
      </c>
      <c r="K25" s="4"/>
      <c r="L25" s="20"/>
    </row>
    <row r="26" spans="2:20" ht="20.100000000000001" customHeight="1" thickBot="1" x14ac:dyDescent="0.25">
      <c r="B26" s="54"/>
      <c r="C26" s="77" t="s">
        <v>115</v>
      </c>
      <c r="D26" s="77"/>
      <c r="E26" s="77"/>
      <c r="F26" s="50" t="s">
        <v>128</v>
      </c>
      <c r="G26" s="56"/>
      <c r="H26" s="59" t="s">
        <v>71</v>
      </c>
      <c r="I26" s="57">
        <v>8.69</v>
      </c>
      <c r="J26" s="58">
        <f t="shared" si="3"/>
        <v>0</v>
      </c>
      <c r="K26" s="4"/>
      <c r="L26" s="20"/>
    </row>
    <row r="27" spans="2:20" ht="20.100000000000001" customHeight="1" thickBot="1" x14ac:dyDescent="0.25">
      <c r="B27" s="93"/>
      <c r="C27" s="77" t="s">
        <v>24</v>
      </c>
      <c r="D27" s="77"/>
      <c r="E27" s="77"/>
      <c r="F27" s="50" t="s">
        <v>187</v>
      </c>
      <c r="G27" s="56"/>
      <c r="H27" s="56"/>
      <c r="I27" s="57">
        <v>6.61</v>
      </c>
      <c r="J27" s="58">
        <f t="shared" si="3"/>
        <v>0</v>
      </c>
      <c r="K27" s="4"/>
      <c r="L27" s="76"/>
      <c r="M27" s="14"/>
      <c r="N27" s="14"/>
      <c r="O27" s="14"/>
      <c r="P27" s="14"/>
      <c r="Q27" s="21"/>
      <c r="R27" s="21"/>
      <c r="S27" s="22"/>
      <c r="T27" s="17"/>
    </row>
    <row r="28" spans="2:20" ht="20.100000000000001" customHeight="1" thickBot="1" x14ac:dyDescent="0.25">
      <c r="B28" s="93"/>
      <c r="C28" s="77" t="s">
        <v>25</v>
      </c>
      <c r="D28" s="77"/>
      <c r="E28" s="77"/>
      <c r="F28" s="50" t="s">
        <v>192</v>
      </c>
      <c r="G28" s="56"/>
      <c r="H28" s="59" t="s">
        <v>16</v>
      </c>
      <c r="I28" s="57">
        <v>8.69</v>
      </c>
      <c r="J28" s="58">
        <f t="shared" si="3"/>
        <v>0</v>
      </c>
      <c r="K28" s="4"/>
      <c r="L28" s="76"/>
      <c r="M28" s="14"/>
      <c r="N28" s="14"/>
      <c r="O28" s="14"/>
      <c r="P28" s="14"/>
      <c r="Q28" s="21"/>
      <c r="R28" s="21"/>
      <c r="S28" s="22"/>
      <c r="T28" s="17"/>
    </row>
    <row r="29" spans="2:20" ht="20.100000000000001" customHeight="1" thickBot="1" x14ac:dyDescent="0.25">
      <c r="B29" s="93"/>
      <c r="C29" s="77" t="s">
        <v>26</v>
      </c>
      <c r="D29" s="77"/>
      <c r="E29" s="77"/>
      <c r="F29" s="50" t="s">
        <v>192</v>
      </c>
      <c r="G29" s="56"/>
      <c r="H29" s="59" t="s">
        <v>19</v>
      </c>
      <c r="I29" s="57">
        <v>8.69</v>
      </c>
      <c r="J29" s="58">
        <f t="shared" si="3"/>
        <v>0</v>
      </c>
      <c r="K29" s="4"/>
      <c r="L29" s="76"/>
      <c r="M29" s="14"/>
      <c r="N29" s="14"/>
      <c r="O29" s="14"/>
      <c r="P29" s="14"/>
      <c r="Q29" s="21"/>
      <c r="R29" s="21"/>
      <c r="S29" s="22"/>
      <c r="T29" s="17"/>
    </row>
    <row r="30" spans="2:20" ht="20.100000000000001" customHeight="1" thickBot="1" x14ac:dyDescent="0.25">
      <c r="B30" s="93"/>
      <c r="C30" s="77" t="s">
        <v>27</v>
      </c>
      <c r="D30" s="77"/>
      <c r="E30" s="77"/>
      <c r="F30" s="50" t="s">
        <v>192</v>
      </c>
      <c r="G30" s="56"/>
      <c r="H30" s="59" t="s">
        <v>22</v>
      </c>
      <c r="I30" s="57">
        <v>8.69</v>
      </c>
      <c r="J30" s="58">
        <f t="shared" si="3"/>
        <v>0</v>
      </c>
      <c r="K30" s="4"/>
      <c r="L30" s="76"/>
      <c r="M30" s="14"/>
      <c r="N30" s="14"/>
      <c r="O30" s="14"/>
      <c r="P30" s="14"/>
      <c r="Q30" s="21"/>
      <c r="R30" s="21"/>
      <c r="S30" s="22"/>
      <c r="T30" s="17"/>
    </row>
    <row r="31" spans="2:20" ht="20.100000000000001" customHeight="1" thickBot="1" x14ac:dyDescent="0.25">
      <c r="B31" s="97" t="s">
        <v>33</v>
      </c>
      <c r="C31" s="77" t="s">
        <v>220</v>
      </c>
      <c r="D31" s="77"/>
      <c r="E31" s="77"/>
      <c r="F31" s="50" t="s">
        <v>218</v>
      </c>
      <c r="G31" s="56"/>
      <c r="H31" s="56"/>
      <c r="I31" s="57">
        <v>23.85</v>
      </c>
      <c r="J31" s="58">
        <f t="shared" si="3"/>
        <v>0</v>
      </c>
      <c r="L31" s="7"/>
      <c r="M31" s="7"/>
    </row>
    <row r="32" spans="2:20" ht="20.100000000000001" customHeight="1" thickBot="1" x14ac:dyDescent="0.25">
      <c r="B32" s="97"/>
      <c r="C32" s="77" t="s">
        <v>221</v>
      </c>
      <c r="D32" s="77"/>
      <c r="E32" s="77"/>
      <c r="F32" s="50" t="s">
        <v>218</v>
      </c>
      <c r="G32" s="56"/>
      <c r="H32" s="59" t="s">
        <v>16</v>
      </c>
      <c r="I32" s="57">
        <v>24.85</v>
      </c>
      <c r="J32" s="58">
        <f t="shared" si="3"/>
        <v>0</v>
      </c>
      <c r="L32" s="7"/>
      <c r="M32" s="7"/>
    </row>
    <row r="33" spans="2:14" ht="20.100000000000001" customHeight="1" thickBot="1" x14ac:dyDescent="0.25">
      <c r="B33" s="97"/>
      <c r="C33" s="77" t="s">
        <v>222</v>
      </c>
      <c r="D33" s="77"/>
      <c r="E33" s="77"/>
      <c r="F33" s="50" t="s">
        <v>219</v>
      </c>
      <c r="G33" s="56"/>
      <c r="H33" s="59" t="s">
        <v>19</v>
      </c>
      <c r="I33" s="57">
        <v>24.85</v>
      </c>
      <c r="J33" s="58">
        <f t="shared" si="3"/>
        <v>0</v>
      </c>
      <c r="L33" s="7" t="s">
        <v>36</v>
      </c>
      <c r="M33" s="13"/>
      <c r="N33" s="19"/>
    </row>
    <row r="34" spans="2:14" ht="20.25" customHeight="1" thickBot="1" x14ac:dyDescent="0.25">
      <c r="B34" s="97"/>
      <c r="C34" s="77" t="s">
        <v>223</v>
      </c>
      <c r="D34" s="77"/>
      <c r="E34" s="77"/>
      <c r="F34" s="50" t="s">
        <v>219</v>
      </c>
      <c r="G34" s="56"/>
      <c r="H34" s="59" t="s">
        <v>19</v>
      </c>
      <c r="I34" s="57">
        <v>24.85</v>
      </c>
      <c r="J34" s="58">
        <f t="shared" ref="J34" si="4">G34*I34</f>
        <v>0</v>
      </c>
      <c r="M34" s="7"/>
    </row>
    <row r="35" spans="2:14" ht="14.45" customHeight="1" x14ac:dyDescent="0.25">
      <c r="B35" s="49"/>
      <c r="C35" s="14"/>
      <c r="D35" s="14"/>
      <c r="E35" s="14"/>
      <c r="F35" s="14"/>
      <c r="G35" s="14"/>
      <c r="H35" s="15"/>
      <c r="I35" s="16"/>
      <c r="J35" s="17"/>
    </row>
    <row r="36" spans="2:14" ht="15" x14ac:dyDescent="0.2">
      <c r="B36" s="48"/>
      <c r="C36" s="48"/>
      <c r="D36" s="48"/>
      <c r="E36" s="48"/>
      <c r="F36" s="48"/>
      <c r="G36" s="48"/>
      <c r="H36" s="48"/>
      <c r="I36" s="48"/>
      <c r="J36" s="48"/>
    </row>
    <row r="37" spans="2:14" ht="150" x14ac:dyDescent="0.2">
      <c r="B37" s="48" t="s">
        <v>35</v>
      </c>
      <c r="C37" s="48"/>
      <c r="D37" s="48"/>
      <c r="E37" s="48"/>
      <c r="F37" s="48"/>
      <c r="G37" s="48"/>
      <c r="H37" s="48"/>
      <c r="I37" s="48"/>
      <c r="J37" s="48"/>
    </row>
    <row r="38" spans="2:14" ht="15" x14ac:dyDescent="0.2">
      <c r="B38" s="48"/>
      <c r="C38" s="48"/>
      <c r="D38" s="48"/>
      <c r="E38" s="48"/>
      <c r="F38" s="48"/>
      <c r="G38" s="48"/>
      <c r="H38" s="48"/>
      <c r="I38" s="48"/>
      <c r="J38" s="48"/>
    </row>
    <row r="39" spans="2:14" ht="15" x14ac:dyDescent="0.2">
      <c r="L39" s="7"/>
    </row>
    <row r="40" spans="2:14" ht="15" x14ac:dyDescent="0.2">
      <c r="B40" s="7"/>
      <c r="C40" s="7"/>
      <c r="D40" s="7"/>
      <c r="E40" s="7"/>
      <c r="F40" s="7"/>
      <c r="G40" s="7"/>
      <c r="H40" s="7"/>
      <c r="I40" s="7"/>
      <c r="J40" s="7"/>
      <c r="L40" s="7"/>
      <c r="M40" s="7"/>
    </row>
    <row r="41" spans="2:14" ht="15.75" thickBot="1" x14ac:dyDescent="0.25">
      <c r="B41" s="12"/>
      <c r="C41" s="13"/>
      <c r="D41" s="13"/>
      <c r="E41" s="13"/>
      <c r="F41" s="13"/>
      <c r="G41" s="13"/>
      <c r="H41" s="13"/>
      <c r="I41" s="13"/>
      <c r="J41" s="7"/>
      <c r="L41" s="7"/>
      <c r="M41" s="7"/>
    </row>
    <row r="42" spans="2:14" ht="15.75" thickBot="1" x14ac:dyDescent="0.25">
      <c r="B42" s="4" t="s">
        <v>37</v>
      </c>
      <c r="C42" s="7"/>
      <c r="D42" s="7"/>
      <c r="E42" s="7"/>
      <c r="F42" s="7"/>
      <c r="G42" s="7"/>
      <c r="H42" s="7" t="s">
        <v>38</v>
      </c>
      <c r="I42" s="7"/>
      <c r="J42" s="17"/>
      <c r="L42" s="7" t="s">
        <v>40</v>
      </c>
      <c r="M42" s="13"/>
      <c r="N42" s="19"/>
    </row>
    <row r="43" spans="2:14" ht="15" x14ac:dyDescent="0.2">
      <c r="B43" s="7"/>
      <c r="C43" s="7"/>
      <c r="D43" s="11"/>
      <c r="E43" s="4"/>
      <c r="F43" s="4"/>
      <c r="G43" s="7"/>
      <c r="H43" s="7"/>
      <c r="I43" s="7"/>
      <c r="J43" s="7"/>
    </row>
    <row r="44" spans="2:14" ht="15" x14ac:dyDescent="0.2">
      <c r="B44" s="7" t="s">
        <v>39</v>
      </c>
      <c r="C44" s="7"/>
      <c r="D44" s="7"/>
      <c r="E44" s="7"/>
      <c r="F44" s="7"/>
      <c r="G44" s="7"/>
      <c r="H44" s="7"/>
      <c r="I44" s="7"/>
      <c r="J44" s="7"/>
    </row>
    <row r="45" spans="2:14" ht="15" x14ac:dyDescent="0.2">
      <c r="B45" s="7"/>
      <c r="C45" s="7"/>
      <c r="D45" s="7"/>
      <c r="E45" s="7"/>
      <c r="F45" s="7"/>
      <c r="G45" s="7"/>
      <c r="H45" s="7"/>
      <c r="I45" s="7"/>
      <c r="J45" s="7"/>
    </row>
    <row r="46" spans="2:14" ht="15.75" thickBot="1" x14ac:dyDescent="0.25">
      <c r="B46" s="12"/>
      <c r="C46" s="13"/>
      <c r="D46" s="13"/>
      <c r="E46" s="12"/>
      <c r="F46" s="12"/>
      <c r="G46" s="13"/>
      <c r="H46" s="13"/>
      <c r="I46" s="13"/>
      <c r="J46" s="7"/>
    </row>
    <row r="47" spans="2:14" ht="15" x14ac:dyDescent="0.2">
      <c r="B47" s="4" t="s">
        <v>37</v>
      </c>
      <c r="E47" s="4"/>
      <c r="F47" s="4"/>
      <c r="H47" s="7" t="s">
        <v>38</v>
      </c>
      <c r="I47" s="7"/>
      <c r="J47" s="7"/>
    </row>
    <row r="48" spans="2:14" ht="15" x14ac:dyDescent="0.2">
      <c r="B48" s="4"/>
      <c r="C48" s="4"/>
      <c r="D48" s="4"/>
      <c r="E48" s="4"/>
      <c r="F48" s="4"/>
      <c r="G48" s="4"/>
      <c r="I48" s="7"/>
      <c r="J48" s="7"/>
    </row>
    <row r="49" spans="2:10" ht="15" x14ac:dyDescent="0.2">
      <c r="B49" s="4"/>
      <c r="C49" s="4"/>
      <c r="D49" s="4"/>
      <c r="E49" s="11"/>
      <c r="F49" s="11"/>
      <c r="G49" s="7"/>
      <c r="H49" s="7"/>
      <c r="I49" s="7"/>
      <c r="J49" s="7"/>
    </row>
    <row r="50" spans="2:10" ht="15.75" thickBot="1" x14ac:dyDescent="0.25">
      <c r="B50" s="12"/>
      <c r="C50" s="13"/>
      <c r="D50" s="13"/>
      <c r="E50" s="12"/>
      <c r="F50" s="12"/>
      <c r="G50" s="13"/>
      <c r="H50" s="13"/>
      <c r="I50" s="13"/>
    </row>
    <row r="51" spans="2:10" ht="15" x14ac:dyDescent="0.2">
      <c r="B51" s="4" t="s">
        <v>41</v>
      </c>
      <c r="E51" s="4"/>
      <c r="F51" s="4"/>
      <c r="H51" s="7" t="s">
        <v>38</v>
      </c>
      <c r="I51" s="7"/>
    </row>
  </sheetData>
  <mergeCells count="53">
    <mergeCell ref="C34:E34"/>
    <mergeCell ref="C33:E33"/>
    <mergeCell ref="C32:E32"/>
    <mergeCell ref="B27:B30"/>
    <mergeCell ref="M10:O10"/>
    <mergeCell ref="C21:E21"/>
    <mergeCell ref="C27:E27"/>
    <mergeCell ref="C31:E31"/>
    <mergeCell ref="B31:B34"/>
    <mergeCell ref="M11:O11"/>
    <mergeCell ref="M12:O12"/>
    <mergeCell ref="M13:O13"/>
    <mergeCell ref="C26:E26"/>
    <mergeCell ref="C28:E28"/>
    <mergeCell ref="C4:E4"/>
    <mergeCell ref="C6:E6"/>
    <mergeCell ref="B5:J5"/>
    <mergeCell ref="B17:B20"/>
    <mergeCell ref="C7:E7"/>
    <mergeCell ref="C8:E8"/>
    <mergeCell ref="C9:E9"/>
    <mergeCell ref="C14:E14"/>
    <mergeCell ref="C15:E15"/>
    <mergeCell ref="C16:E16"/>
    <mergeCell ref="C18:E18"/>
    <mergeCell ref="C19:E19"/>
    <mergeCell ref="C20:E20"/>
    <mergeCell ref="B6:B12"/>
    <mergeCell ref="C13:E13"/>
    <mergeCell ref="Q2:T2"/>
    <mergeCell ref="G2:J2"/>
    <mergeCell ref="M4:O4"/>
    <mergeCell ref="M8:O8"/>
    <mergeCell ref="L6:L8"/>
    <mergeCell ref="C29:E29"/>
    <mergeCell ref="C30:E30"/>
    <mergeCell ref="L5:T5"/>
    <mergeCell ref="M14:O14"/>
    <mergeCell ref="M15:O15"/>
    <mergeCell ref="L9:L16"/>
    <mergeCell ref="C22:E22"/>
    <mergeCell ref="C24:E24"/>
    <mergeCell ref="C25:E25"/>
    <mergeCell ref="C11:E11"/>
    <mergeCell ref="C10:E10"/>
    <mergeCell ref="C12:E12"/>
    <mergeCell ref="C17:E17"/>
    <mergeCell ref="C23:E23"/>
    <mergeCell ref="L27:L30"/>
    <mergeCell ref="M6:O6"/>
    <mergeCell ref="M16:O16"/>
    <mergeCell ref="M9:O9"/>
    <mergeCell ref="M7:O7"/>
  </mergeCells>
  <phoneticPr fontId="2" type="noConversion"/>
  <dataValidations count="3">
    <dataValidation allowBlank="1" showInputMessage="1" errorTitle="FYI" error="Team Sprouts T Shirts must be ordered in quantities of two (2)." sqref="G31:G34 G6:G13 Q6:Q8" xr:uid="{00000000-0002-0000-0000-000000000000}"/>
    <dataValidation type="list" allowBlank="1" showInputMessage="1" showErrorMessage="1" sqref="H31 H13 H6 H21 H27 R6 H17" xr:uid="{00000000-0002-0000-0000-000001000000}">
      <formula1>"Small, Medium, Large, X-Large"</formula1>
    </dataValidation>
    <dataValidation type="list" allowBlank="1" showInputMessage="1" showErrorMessage="1" sqref="R27:R30 R9:R24" xr:uid="{00000000-0002-0000-0000-000002000000}">
      <formula1>"N/A"</formula1>
    </dataValidation>
  </dataValidations>
  <printOptions horizontalCentered="1"/>
  <pageMargins left="0.5" right="0.5" top="0.5" bottom="0.5" header="0" footer="0"/>
  <pageSetup scale="60" orientation="landscape" r:id="rId1"/>
  <headerFooter alignWithMargins="0">
    <oddHeader>&amp;C&amp;"Century Gothic,Bold"&amp;24Uniform Order and Payroll Deduction Form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6"/>
  <sheetViews>
    <sheetView showGridLines="0" topLeftCell="A21" zoomScaleNormal="100" workbookViewId="0">
      <selection activeCell="C22" sqref="C22:E22"/>
    </sheetView>
  </sheetViews>
  <sheetFormatPr defaultColWidth="8.7109375" defaultRowHeight="12.75" x14ac:dyDescent="0.2"/>
  <cols>
    <col min="2" max="2" width="17.7109375" customWidth="1"/>
    <col min="3" max="3" width="18.42578125" customWidth="1"/>
    <col min="4" max="4" width="2.42578125" customWidth="1"/>
    <col min="5" max="5" width="18.7109375" customWidth="1"/>
    <col min="6" max="6" width="11.140625" customWidth="1"/>
    <col min="7" max="10" width="10.7109375" customWidth="1"/>
    <col min="12" max="12" width="16.7109375" customWidth="1"/>
    <col min="15" max="15" width="23.7109375" customWidth="1"/>
    <col min="16" max="16" width="11.7109375" style="68" customWidth="1"/>
    <col min="18" max="20" width="12.7109375" customWidth="1"/>
    <col min="22" max="22" width="0" hidden="1" customWidth="1"/>
  </cols>
  <sheetData>
    <row r="2" spans="2:22" ht="15.75" x14ac:dyDescent="0.25">
      <c r="B2" s="1" t="s">
        <v>0</v>
      </c>
      <c r="C2" s="2"/>
      <c r="D2" s="3"/>
      <c r="E2" s="1" t="s">
        <v>1</v>
      </c>
      <c r="F2" s="1"/>
      <c r="G2" s="85"/>
      <c r="H2" s="85"/>
      <c r="I2" s="85"/>
      <c r="J2" s="85"/>
      <c r="L2" s="1" t="s">
        <v>2</v>
      </c>
      <c r="M2" s="5"/>
      <c r="N2" s="3"/>
      <c r="O2" s="6" t="s">
        <v>3</v>
      </c>
      <c r="P2" s="66"/>
      <c r="Q2" s="85"/>
      <c r="R2" s="85"/>
      <c r="S2" s="85"/>
      <c r="T2" s="85"/>
    </row>
    <row r="3" spans="2:22" ht="15.75" thickBot="1" x14ac:dyDescent="0.25">
      <c r="B3" s="7"/>
      <c r="C3" s="7"/>
      <c r="D3" s="7"/>
      <c r="E3" s="7"/>
      <c r="F3" s="7"/>
      <c r="G3" s="7"/>
      <c r="H3" s="7"/>
      <c r="I3" s="7"/>
      <c r="J3" s="7"/>
      <c r="L3" s="4"/>
      <c r="M3" s="4"/>
      <c r="N3" s="4"/>
      <c r="O3" s="4"/>
      <c r="P3" s="67"/>
      <c r="Q3" s="4"/>
      <c r="R3" s="4"/>
      <c r="S3" s="4"/>
      <c r="T3" s="4"/>
    </row>
    <row r="4" spans="2:22" ht="20.100000000000001" customHeight="1" x14ac:dyDescent="0.25">
      <c r="B4" s="8" t="s">
        <v>4</v>
      </c>
      <c r="C4" s="86" t="s">
        <v>5</v>
      </c>
      <c r="D4" s="86"/>
      <c r="E4" s="86"/>
      <c r="F4" s="9" t="s">
        <v>112</v>
      </c>
      <c r="G4" s="9" t="s">
        <v>6</v>
      </c>
      <c r="H4" s="9" t="s">
        <v>7</v>
      </c>
      <c r="I4" s="9" t="s">
        <v>8</v>
      </c>
      <c r="J4" s="10" t="s">
        <v>9</v>
      </c>
      <c r="L4" s="8" t="s">
        <v>4</v>
      </c>
      <c r="M4" s="86" t="s">
        <v>5</v>
      </c>
      <c r="N4" s="86"/>
      <c r="O4" s="86"/>
      <c r="P4" s="9" t="s">
        <v>112</v>
      </c>
      <c r="Q4" s="9" t="s">
        <v>6</v>
      </c>
      <c r="R4" s="9" t="s">
        <v>7</v>
      </c>
      <c r="S4" s="9" t="s">
        <v>8</v>
      </c>
      <c r="T4" s="10" t="s">
        <v>9</v>
      </c>
    </row>
    <row r="5" spans="2:22" ht="20.100000000000001" customHeight="1" thickBot="1" x14ac:dyDescent="0.3">
      <c r="B5" s="79" t="s">
        <v>42</v>
      </c>
      <c r="C5" s="80"/>
      <c r="D5" s="80"/>
      <c r="E5" s="80"/>
      <c r="F5" s="80"/>
      <c r="G5" s="80"/>
      <c r="H5" s="80"/>
      <c r="I5" s="80"/>
      <c r="J5" s="81"/>
      <c r="L5" s="90" t="s">
        <v>43</v>
      </c>
      <c r="M5" s="91"/>
      <c r="N5" s="91"/>
      <c r="O5" s="91"/>
      <c r="P5" s="91"/>
      <c r="Q5" s="91"/>
      <c r="R5" s="91"/>
      <c r="S5" s="91"/>
      <c r="T5" s="92"/>
    </row>
    <row r="6" spans="2:22" ht="20.100000000000001" customHeight="1" thickBot="1" x14ac:dyDescent="0.3">
      <c r="B6" s="98" t="s">
        <v>44</v>
      </c>
      <c r="C6" s="77" t="s">
        <v>45</v>
      </c>
      <c r="D6" s="77"/>
      <c r="E6" s="77"/>
      <c r="F6" s="50" t="s">
        <v>214</v>
      </c>
      <c r="G6" s="56"/>
      <c r="H6" s="56"/>
      <c r="I6" s="57">
        <v>12.98</v>
      </c>
      <c r="J6" s="58">
        <f t="shared" ref="J6:J14" si="0">G6*I6</f>
        <v>0</v>
      </c>
      <c r="L6" s="98" t="s">
        <v>154</v>
      </c>
      <c r="M6" s="77" t="s">
        <v>46</v>
      </c>
      <c r="N6" s="77"/>
      <c r="O6" s="77"/>
      <c r="P6" s="50" t="s">
        <v>155</v>
      </c>
      <c r="Q6" s="72"/>
      <c r="R6" s="72"/>
      <c r="S6" s="61">
        <v>29.55</v>
      </c>
      <c r="T6" s="61">
        <f>(Q6*S6)</f>
        <v>0</v>
      </c>
      <c r="V6" t="s">
        <v>47</v>
      </c>
    </row>
    <row r="7" spans="2:22" ht="20.100000000000001" customHeight="1" thickBot="1" x14ac:dyDescent="0.3">
      <c r="B7" s="98"/>
      <c r="C7" s="77" t="s">
        <v>48</v>
      </c>
      <c r="D7" s="77"/>
      <c r="E7" s="77"/>
      <c r="F7" s="50" t="s">
        <v>215</v>
      </c>
      <c r="G7" s="56"/>
      <c r="H7" s="59" t="s">
        <v>16</v>
      </c>
      <c r="I7" s="57">
        <v>15.18</v>
      </c>
      <c r="J7" s="58">
        <f t="shared" si="0"/>
        <v>0</v>
      </c>
      <c r="L7" s="98"/>
      <c r="M7" s="77" t="s">
        <v>49</v>
      </c>
      <c r="N7" s="77"/>
      <c r="O7" s="77"/>
      <c r="P7" s="50" t="s">
        <v>156</v>
      </c>
      <c r="Q7" s="72"/>
      <c r="R7" s="60" t="s">
        <v>16</v>
      </c>
      <c r="S7" s="61">
        <v>36.44</v>
      </c>
      <c r="T7" s="61">
        <f>(Q7*S7)</f>
        <v>0</v>
      </c>
      <c r="V7" t="s">
        <v>50</v>
      </c>
    </row>
    <row r="8" spans="2:22" ht="20.100000000000001" customHeight="1" thickBot="1" x14ac:dyDescent="0.3">
      <c r="B8" s="98"/>
      <c r="C8" s="77" t="s">
        <v>51</v>
      </c>
      <c r="D8" s="77"/>
      <c r="E8" s="77"/>
      <c r="F8" s="50" t="s">
        <v>215</v>
      </c>
      <c r="G8" s="56"/>
      <c r="H8" s="59" t="s">
        <v>19</v>
      </c>
      <c r="I8" s="57">
        <v>15.18</v>
      </c>
      <c r="J8" s="58">
        <f t="shared" si="0"/>
        <v>0</v>
      </c>
      <c r="L8" s="98"/>
      <c r="M8" s="77" t="s">
        <v>52</v>
      </c>
      <c r="N8" s="77"/>
      <c r="O8" s="77"/>
      <c r="P8" s="50" t="s">
        <v>156</v>
      </c>
      <c r="Q8" s="72"/>
      <c r="R8" s="60" t="s">
        <v>19</v>
      </c>
      <c r="S8" s="61">
        <v>36.44</v>
      </c>
      <c r="T8" s="61">
        <f>(Q8*S8)</f>
        <v>0</v>
      </c>
    </row>
    <row r="9" spans="2:22" ht="20.100000000000001" customHeight="1" thickBot="1" x14ac:dyDescent="0.3">
      <c r="B9" s="98"/>
      <c r="C9" s="77" t="s">
        <v>65</v>
      </c>
      <c r="D9" s="77"/>
      <c r="E9" s="77"/>
      <c r="F9" s="50" t="s">
        <v>215</v>
      </c>
      <c r="G9" s="56"/>
      <c r="H9" s="59" t="s">
        <v>22</v>
      </c>
      <c r="I9" s="57">
        <v>15.18</v>
      </c>
      <c r="J9" s="58">
        <f t="shared" si="0"/>
        <v>0</v>
      </c>
      <c r="L9" s="98"/>
      <c r="M9" s="77" t="s">
        <v>54</v>
      </c>
      <c r="N9" s="77"/>
      <c r="O9" s="77"/>
      <c r="P9" s="50" t="s">
        <v>156</v>
      </c>
      <c r="Q9" s="72"/>
      <c r="R9" s="60" t="s">
        <v>22</v>
      </c>
      <c r="S9" s="61">
        <v>36.44</v>
      </c>
      <c r="T9" s="61">
        <f>(Q9*S9)</f>
        <v>0</v>
      </c>
    </row>
    <row r="10" spans="2:22" ht="20.100000000000001" customHeight="1" thickBot="1" x14ac:dyDescent="0.25">
      <c r="B10" s="98"/>
      <c r="C10" s="77" t="s">
        <v>67</v>
      </c>
      <c r="D10" s="77"/>
      <c r="E10" s="77"/>
      <c r="F10" s="50" t="s">
        <v>215</v>
      </c>
      <c r="G10" s="56"/>
      <c r="H10" s="59" t="s">
        <v>68</v>
      </c>
      <c r="I10" s="57">
        <v>15.18</v>
      </c>
      <c r="J10" s="58">
        <f t="shared" si="0"/>
        <v>0</v>
      </c>
      <c r="L10" s="98" t="s">
        <v>57</v>
      </c>
      <c r="M10" s="77" t="s">
        <v>195</v>
      </c>
      <c r="N10" s="77"/>
      <c r="O10" s="77"/>
      <c r="P10" s="50" t="s">
        <v>216</v>
      </c>
      <c r="Q10" s="56"/>
      <c r="R10" s="56"/>
      <c r="S10" s="57">
        <v>13.31</v>
      </c>
      <c r="T10" s="58">
        <f t="shared" ref="T10:T24" si="1">Q10*S10</f>
        <v>0</v>
      </c>
    </row>
    <row r="11" spans="2:22" ht="20.100000000000001" customHeight="1" thickBot="1" x14ac:dyDescent="0.25">
      <c r="B11" s="98" t="s">
        <v>53</v>
      </c>
      <c r="C11" s="77" t="s">
        <v>188</v>
      </c>
      <c r="D11" s="77"/>
      <c r="E11" s="77"/>
      <c r="F11" s="50" t="s">
        <v>130</v>
      </c>
      <c r="G11" s="56"/>
      <c r="H11" s="56"/>
      <c r="I11" s="57">
        <v>13.79</v>
      </c>
      <c r="J11" s="58">
        <f t="shared" si="0"/>
        <v>0</v>
      </c>
      <c r="L11" s="98"/>
      <c r="M11" s="77" t="s">
        <v>25</v>
      </c>
      <c r="N11" s="77"/>
      <c r="O11" s="77"/>
      <c r="P11" s="50" t="s">
        <v>217</v>
      </c>
      <c r="Q11" s="56"/>
      <c r="R11" s="59" t="s">
        <v>16</v>
      </c>
      <c r="S11" s="57">
        <v>15.87</v>
      </c>
      <c r="T11" s="58">
        <f t="shared" si="1"/>
        <v>0</v>
      </c>
    </row>
    <row r="12" spans="2:22" ht="20.100000000000001" customHeight="1" thickBot="1" x14ac:dyDescent="0.25">
      <c r="B12" s="98"/>
      <c r="C12" s="77" t="s">
        <v>55</v>
      </c>
      <c r="D12" s="77"/>
      <c r="E12" s="77"/>
      <c r="F12" s="50" t="s">
        <v>130</v>
      </c>
      <c r="G12" s="56"/>
      <c r="H12" s="59" t="s">
        <v>56</v>
      </c>
      <c r="I12" s="57">
        <v>16.43</v>
      </c>
      <c r="J12" s="58">
        <f t="shared" si="0"/>
        <v>0</v>
      </c>
      <c r="L12" s="98"/>
      <c r="M12" s="77" t="s">
        <v>26</v>
      </c>
      <c r="N12" s="77"/>
      <c r="O12" s="77"/>
      <c r="P12" s="50" t="s">
        <v>217</v>
      </c>
      <c r="Q12" s="56"/>
      <c r="R12" s="59" t="s">
        <v>19</v>
      </c>
      <c r="S12" s="57">
        <v>15.87</v>
      </c>
      <c r="T12" s="58">
        <f t="shared" si="1"/>
        <v>0</v>
      </c>
    </row>
    <row r="13" spans="2:22" ht="20.100000000000001" customHeight="1" thickBot="1" x14ac:dyDescent="0.25">
      <c r="B13" s="98"/>
      <c r="C13" s="77" t="s">
        <v>58</v>
      </c>
      <c r="D13" s="77"/>
      <c r="E13" s="77"/>
      <c r="F13" s="50" t="s">
        <v>130</v>
      </c>
      <c r="G13" s="56"/>
      <c r="H13" s="59" t="s">
        <v>59</v>
      </c>
      <c r="I13" s="57">
        <v>16.43</v>
      </c>
      <c r="J13" s="58">
        <f t="shared" si="0"/>
        <v>0</v>
      </c>
      <c r="L13" s="98"/>
      <c r="M13" s="77" t="s">
        <v>27</v>
      </c>
      <c r="N13" s="77"/>
      <c r="O13" s="77"/>
      <c r="P13" s="50" t="s">
        <v>217</v>
      </c>
      <c r="Q13" s="56"/>
      <c r="R13" s="59" t="s">
        <v>22</v>
      </c>
      <c r="S13" s="57">
        <v>15.87</v>
      </c>
      <c r="T13" s="58">
        <f>Q13*S13</f>
        <v>0</v>
      </c>
    </row>
    <row r="14" spans="2:22" ht="20.100000000000001" customHeight="1" thickBot="1" x14ac:dyDescent="0.25">
      <c r="B14" s="98"/>
      <c r="C14" s="77" t="s">
        <v>60</v>
      </c>
      <c r="D14" s="77"/>
      <c r="E14" s="77"/>
      <c r="F14" s="50" t="s">
        <v>130</v>
      </c>
      <c r="G14" s="56"/>
      <c r="H14" s="59" t="s">
        <v>61</v>
      </c>
      <c r="I14" s="57">
        <v>16.43</v>
      </c>
      <c r="J14" s="58">
        <f t="shared" si="0"/>
        <v>0</v>
      </c>
      <c r="L14" s="98" t="s">
        <v>63</v>
      </c>
      <c r="M14" s="77" t="s">
        <v>157</v>
      </c>
      <c r="N14" s="77"/>
      <c r="O14" s="77"/>
      <c r="P14" s="50" t="s">
        <v>158</v>
      </c>
      <c r="Q14" s="56"/>
      <c r="R14" s="56"/>
      <c r="S14" s="57">
        <v>18.559999999999999</v>
      </c>
      <c r="T14" s="58">
        <f t="shared" si="1"/>
        <v>0</v>
      </c>
    </row>
    <row r="15" spans="2:22" ht="20.100000000000001" customHeight="1" thickBot="1" x14ac:dyDescent="0.25">
      <c r="B15" s="98" t="s">
        <v>62</v>
      </c>
      <c r="C15" s="77" t="s">
        <v>45</v>
      </c>
      <c r="D15" s="77"/>
      <c r="E15" s="77"/>
      <c r="F15" s="50" t="s">
        <v>131</v>
      </c>
      <c r="G15" s="56"/>
      <c r="H15" s="56"/>
      <c r="I15" s="57">
        <v>18.559999999999999</v>
      </c>
      <c r="J15" s="58">
        <f t="shared" ref="J15:J30" si="2">G15*I15</f>
        <v>0</v>
      </c>
      <c r="L15" s="98"/>
      <c r="M15" s="77" t="s">
        <v>64</v>
      </c>
      <c r="N15" s="77"/>
      <c r="O15" s="77"/>
      <c r="P15" s="50" t="s">
        <v>159</v>
      </c>
      <c r="Q15" s="56"/>
      <c r="R15" s="59" t="s">
        <v>16</v>
      </c>
      <c r="S15" s="57">
        <v>21.24</v>
      </c>
      <c r="T15" s="58">
        <f t="shared" si="1"/>
        <v>0</v>
      </c>
    </row>
    <row r="16" spans="2:22" ht="20.100000000000001" customHeight="1" thickBot="1" x14ac:dyDescent="0.25">
      <c r="B16" s="98"/>
      <c r="C16" s="77" t="s">
        <v>48</v>
      </c>
      <c r="D16" s="77"/>
      <c r="E16" s="77"/>
      <c r="F16" s="50" t="s">
        <v>132</v>
      </c>
      <c r="G16" s="56"/>
      <c r="H16" s="59" t="s">
        <v>16</v>
      </c>
      <c r="I16" s="57">
        <v>21.16</v>
      </c>
      <c r="J16" s="58">
        <f t="shared" si="2"/>
        <v>0</v>
      </c>
      <c r="L16" s="98"/>
      <c r="M16" s="77" t="s">
        <v>66</v>
      </c>
      <c r="N16" s="77"/>
      <c r="O16" s="77"/>
      <c r="P16" s="50" t="s">
        <v>159</v>
      </c>
      <c r="Q16" s="56"/>
      <c r="R16" s="59" t="s">
        <v>19</v>
      </c>
      <c r="S16" s="57">
        <v>21.24</v>
      </c>
      <c r="T16" s="58">
        <f t="shared" si="1"/>
        <v>0</v>
      </c>
    </row>
    <row r="17" spans="2:20" ht="20.100000000000001" customHeight="1" thickBot="1" x14ac:dyDescent="0.25">
      <c r="B17" s="98"/>
      <c r="C17" s="77" t="s">
        <v>51</v>
      </c>
      <c r="D17" s="77"/>
      <c r="E17" s="77"/>
      <c r="F17" s="50" t="s">
        <v>132</v>
      </c>
      <c r="G17" s="56"/>
      <c r="H17" s="59" t="s">
        <v>19</v>
      </c>
      <c r="I17" s="57">
        <v>21.16</v>
      </c>
      <c r="J17" s="58">
        <f t="shared" ref="J17:J24" si="3">G17*I17</f>
        <v>0</v>
      </c>
      <c r="L17" s="98"/>
      <c r="M17" s="77" t="s">
        <v>69</v>
      </c>
      <c r="N17" s="77"/>
      <c r="O17" s="77"/>
      <c r="P17" s="50" t="s">
        <v>159</v>
      </c>
      <c r="Q17" s="56"/>
      <c r="R17" s="59" t="s">
        <v>22</v>
      </c>
      <c r="S17" s="57">
        <v>21.24</v>
      </c>
      <c r="T17" s="58">
        <f t="shared" si="1"/>
        <v>0</v>
      </c>
    </row>
    <row r="18" spans="2:20" ht="20.100000000000001" customHeight="1" thickBot="1" x14ac:dyDescent="0.25">
      <c r="B18" s="98"/>
      <c r="C18" s="77" t="s">
        <v>65</v>
      </c>
      <c r="D18" s="77"/>
      <c r="E18" s="77"/>
      <c r="F18" s="50" t="s">
        <v>132</v>
      </c>
      <c r="G18" s="56"/>
      <c r="H18" s="59" t="s">
        <v>22</v>
      </c>
      <c r="I18" s="57">
        <v>21.16</v>
      </c>
      <c r="J18" s="58">
        <f t="shared" si="3"/>
        <v>0</v>
      </c>
      <c r="L18" s="98" t="s">
        <v>72</v>
      </c>
      <c r="M18" s="77" t="s">
        <v>73</v>
      </c>
      <c r="N18" s="77"/>
      <c r="O18" s="77"/>
      <c r="P18" s="50" t="s">
        <v>160</v>
      </c>
      <c r="Q18" s="56"/>
      <c r="R18" s="56"/>
      <c r="S18" s="57">
        <v>56.52</v>
      </c>
      <c r="T18" s="58">
        <f t="shared" si="1"/>
        <v>0</v>
      </c>
    </row>
    <row r="19" spans="2:20" ht="20.100000000000001" customHeight="1" thickBot="1" x14ac:dyDescent="0.25">
      <c r="B19" s="98"/>
      <c r="C19" s="77" t="s">
        <v>67</v>
      </c>
      <c r="D19" s="77"/>
      <c r="E19" s="77"/>
      <c r="F19" s="50" t="s">
        <v>132</v>
      </c>
      <c r="G19" s="56"/>
      <c r="H19" s="59" t="s">
        <v>68</v>
      </c>
      <c r="I19" s="57">
        <v>21.16</v>
      </c>
      <c r="J19" s="58">
        <f t="shared" si="3"/>
        <v>0</v>
      </c>
      <c r="L19" s="98"/>
      <c r="M19" s="77" t="s">
        <v>75</v>
      </c>
      <c r="N19" s="77"/>
      <c r="O19" s="77"/>
      <c r="P19" s="50" t="s">
        <v>194</v>
      </c>
      <c r="Q19" s="56"/>
      <c r="R19" s="59" t="s">
        <v>16</v>
      </c>
      <c r="S19" s="57">
        <v>57.51</v>
      </c>
      <c r="T19" s="58">
        <f t="shared" si="1"/>
        <v>0</v>
      </c>
    </row>
    <row r="20" spans="2:20" ht="20.100000000000001" customHeight="1" thickBot="1" x14ac:dyDescent="0.25">
      <c r="B20" s="98"/>
      <c r="C20" s="77" t="s">
        <v>70</v>
      </c>
      <c r="D20" s="77"/>
      <c r="E20" s="77"/>
      <c r="F20" s="50" t="s">
        <v>132</v>
      </c>
      <c r="G20" s="56"/>
      <c r="H20" s="59" t="s">
        <v>71</v>
      </c>
      <c r="I20" s="57">
        <v>21.16</v>
      </c>
      <c r="J20" s="58">
        <f t="shared" si="3"/>
        <v>0</v>
      </c>
      <c r="L20" s="98"/>
      <c r="M20" s="77" t="s">
        <v>76</v>
      </c>
      <c r="N20" s="77"/>
      <c r="O20" s="77"/>
      <c r="P20" s="50" t="s">
        <v>194</v>
      </c>
      <c r="Q20" s="56"/>
      <c r="R20" s="59" t="s">
        <v>19</v>
      </c>
      <c r="S20" s="57">
        <v>57.51</v>
      </c>
      <c r="T20" s="58">
        <f t="shared" si="1"/>
        <v>0</v>
      </c>
    </row>
    <row r="21" spans="2:20" ht="20.100000000000001" customHeight="1" thickBot="1" x14ac:dyDescent="0.25">
      <c r="B21" s="98" t="s">
        <v>74</v>
      </c>
      <c r="C21" s="77" t="s">
        <v>133</v>
      </c>
      <c r="D21" s="77"/>
      <c r="E21" s="77"/>
      <c r="F21" s="50" t="s">
        <v>137</v>
      </c>
      <c r="G21" s="56"/>
      <c r="H21" s="56"/>
      <c r="I21" s="57">
        <v>19.989999999999998</v>
      </c>
      <c r="J21" s="58">
        <f t="shared" si="3"/>
        <v>0</v>
      </c>
      <c r="L21" s="98" t="s">
        <v>78</v>
      </c>
      <c r="M21" s="77" t="s">
        <v>73</v>
      </c>
      <c r="N21" s="77"/>
      <c r="O21" s="77"/>
      <c r="P21" s="50" t="s">
        <v>161</v>
      </c>
      <c r="Q21" s="56"/>
      <c r="R21" s="56"/>
      <c r="S21" s="57">
        <v>40.75</v>
      </c>
      <c r="T21" s="58">
        <f t="shared" si="1"/>
        <v>0</v>
      </c>
    </row>
    <row r="22" spans="2:20" ht="20.100000000000001" customHeight="1" thickBot="1" x14ac:dyDescent="0.25">
      <c r="B22" s="98"/>
      <c r="C22" s="77" t="s">
        <v>134</v>
      </c>
      <c r="D22" s="77"/>
      <c r="E22" s="77"/>
      <c r="F22" s="50" t="s">
        <v>138</v>
      </c>
      <c r="G22" s="56"/>
      <c r="H22" s="59" t="s">
        <v>139</v>
      </c>
      <c r="I22" s="57">
        <v>22.07</v>
      </c>
      <c r="J22" s="58">
        <f t="shared" si="3"/>
        <v>0</v>
      </c>
      <c r="L22" s="98"/>
      <c r="M22" s="77" t="s">
        <v>75</v>
      </c>
      <c r="N22" s="77"/>
      <c r="O22" s="77"/>
      <c r="P22" s="50" t="s">
        <v>162</v>
      </c>
      <c r="Q22" s="56"/>
      <c r="R22" s="59" t="s">
        <v>16</v>
      </c>
      <c r="S22" s="57">
        <v>42.58</v>
      </c>
      <c r="T22" s="58">
        <f t="shared" si="1"/>
        <v>0</v>
      </c>
    </row>
    <row r="23" spans="2:20" ht="20.100000000000001" customHeight="1" thickBot="1" x14ac:dyDescent="0.25">
      <c r="B23" s="98"/>
      <c r="C23" s="77" t="s">
        <v>135</v>
      </c>
      <c r="D23" s="77"/>
      <c r="E23" s="77"/>
      <c r="F23" s="50" t="s">
        <v>138</v>
      </c>
      <c r="G23" s="56"/>
      <c r="H23" s="59" t="s">
        <v>140</v>
      </c>
      <c r="I23" s="57">
        <v>22.07</v>
      </c>
      <c r="J23" s="58">
        <f t="shared" si="3"/>
        <v>0</v>
      </c>
      <c r="L23" s="98"/>
      <c r="M23" s="77" t="s">
        <v>76</v>
      </c>
      <c r="N23" s="77"/>
      <c r="O23" s="77"/>
      <c r="P23" s="50" t="s">
        <v>162</v>
      </c>
      <c r="Q23" s="56"/>
      <c r="R23" s="59" t="s">
        <v>19</v>
      </c>
      <c r="S23" s="57">
        <v>42.58</v>
      </c>
      <c r="T23" s="58">
        <f t="shared" si="1"/>
        <v>0</v>
      </c>
    </row>
    <row r="24" spans="2:20" ht="20.100000000000001" customHeight="1" thickBot="1" x14ac:dyDescent="0.25">
      <c r="B24" s="98"/>
      <c r="C24" s="77" t="s">
        <v>136</v>
      </c>
      <c r="D24" s="77"/>
      <c r="E24" s="77"/>
      <c r="F24" s="50" t="s">
        <v>138</v>
      </c>
      <c r="G24" s="56"/>
      <c r="H24" s="59" t="s">
        <v>141</v>
      </c>
      <c r="I24" s="57">
        <v>22.07</v>
      </c>
      <c r="J24" s="58">
        <f t="shared" si="3"/>
        <v>0</v>
      </c>
      <c r="L24" s="98"/>
      <c r="M24" s="77" t="s">
        <v>77</v>
      </c>
      <c r="N24" s="77"/>
      <c r="O24" s="77"/>
      <c r="P24" s="50" t="s">
        <v>162</v>
      </c>
      <c r="Q24" s="56"/>
      <c r="R24" s="59" t="s">
        <v>22</v>
      </c>
      <c r="S24" s="57">
        <v>42.58</v>
      </c>
      <c r="T24" s="58">
        <f t="shared" si="1"/>
        <v>0</v>
      </c>
    </row>
    <row r="25" spans="2:20" ht="20.100000000000001" customHeight="1" thickBot="1" x14ac:dyDescent="0.3">
      <c r="B25" s="98" t="s">
        <v>79</v>
      </c>
      <c r="C25" s="77" t="s">
        <v>80</v>
      </c>
      <c r="D25" s="77"/>
      <c r="E25" s="77"/>
      <c r="F25" s="50" t="s">
        <v>142</v>
      </c>
      <c r="G25" s="56"/>
      <c r="H25" s="56"/>
      <c r="I25" s="57">
        <v>19.989999999999998</v>
      </c>
      <c r="J25" s="58">
        <f t="shared" si="2"/>
        <v>0</v>
      </c>
      <c r="L25" s="73" t="s">
        <v>4</v>
      </c>
      <c r="M25" s="100" t="s">
        <v>5</v>
      </c>
      <c r="N25" s="100"/>
      <c r="O25" s="100"/>
      <c r="P25" s="74"/>
      <c r="Q25" s="73" t="s">
        <v>6</v>
      </c>
      <c r="R25" s="73" t="s">
        <v>7</v>
      </c>
      <c r="S25" s="73" t="s">
        <v>8</v>
      </c>
      <c r="T25" s="73" t="s">
        <v>9</v>
      </c>
    </row>
    <row r="26" spans="2:20" ht="20.100000000000001" customHeight="1" thickBot="1" x14ac:dyDescent="0.3">
      <c r="B26" s="98"/>
      <c r="C26" s="77" t="s">
        <v>81</v>
      </c>
      <c r="D26" s="77"/>
      <c r="E26" s="77"/>
      <c r="F26" s="50" t="s">
        <v>143</v>
      </c>
      <c r="G26" s="56"/>
      <c r="H26" s="59" t="s">
        <v>16</v>
      </c>
      <c r="I26" s="57">
        <v>22.59</v>
      </c>
      <c r="J26" s="58">
        <f t="shared" si="2"/>
        <v>0</v>
      </c>
      <c r="L26" s="99" t="s">
        <v>85</v>
      </c>
      <c r="M26" s="99"/>
      <c r="N26" s="99"/>
      <c r="O26" s="99"/>
      <c r="P26" s="99"/>
      <c r="Q26" s="99"/>
      <c r="R26" s="99"/>
      <c r="S26" s="99"/>
      <c r="T26" s="99"/>
    </row>
    <row r="27" spans="2:20" ht="20.100000000000001" customHeight="1" thickBot="1" x14ac:dyDescent="0.25">
      <c r="B27" s="98"/>
      <c r="C27" s="77" t="s">
        <v>82</v>
      </c>
      <c r="D27" s="77"/>
      <c r="E27" s="77"/>
      <c r="F27" s="50" t="s">
        <v>143</v>
      </c>
      <c r="G27" s="56"/>
      <c r="H27" s="59" t="s">
        <v>19</v>
      </c>
      <c r="I27" s="57">
        <v>22.59</v>
      </c>
      <c r="J27" s="58">
        <f t="shared" si="2"/>
        <v>0</v>
      </c>
      <c r="L27" s="98" t="s">
        <v>200</v>
      </c>
      <c r="M27" s="77" t="s">
        <v>129</v>
      </c>
      <c r="N27" s="77"/>
      <c r="O27" s="77"/>
      <c r="P27" s="50" t="s">
        <v>201</v>
      </c>
      <c r="Q27" s="56"/>
      <c r="R27" s="56"/>
      <c r="S27" s="57">
        <v>19.27</v>
      </c>
      <c r="T27" s="58">
        <f t="shared" ref="T27:T30" si="4">Q27*S27</f>
        <v>0</v>
      </c>
    </row>
    <row r="28" spans="2:20" ht="20.100000000000001" customHeight="1" thickBot="1" x14ac:dyDescent="0.25">
      <c r="B28" s="98"/>
      <c r="C28" s="77" t="s">
        <v>83</v>
      </c>
      <c r="D28" s="77"/>
      <c r="E28" s="77"/>
      <c r="F28" s="50" t="s">
        <v>143</v>
      </c>
      <c r="G28" s="56"/>
      <c r="H28" s="59" t="s">
        <v>22</v>
      </c>
      <c r="I28" s="57">
        <v>22.59</v>
      </c>
      <c r="J28" s="58">
        <f t="shared" si="2"/>
        <v>0</v>
      </c>
      <c r="L28" s="98"/>
      <c r="M28" s="77" t="s">
        <v>17</v>
      </c>
      <c r="N28" s="77"/>
      <c r="O28" s="77"/>
      <c r="P28" s="50" t="s">
        <v>202</v>
      </c>
      <c r="Q28" s="56"/>
      <c r="R28" s="59" t="s">
        <v>16</v>
      </c>
      <c r="S28" s="57">
        <v>21.91</v>
      </c>
      <c r="T28" s="58">
        <f t="shared" si="4"/>
        <v>0</v>
      </c>
    </row>
    <row r="29" spans="2:20" ht="20.100000000000001" customHeight="1" thickBot="1" x14ac:dyDescent="0.25">
      <c r="B29" s="98"/>
      <c r="C29" s="77" t="s">
        <v>84</v>
      </c>
      <c r="D29" s="77"/>
      <c r="E29" s="77"/>
      <c r="F29" s="50" t="s">
        <v>143</v>
      </c>
      <c r="G29" s="56"/>
      <c r="H29" s="59" t="s">
        <v>68</v>
      </c>
      <c r="I29" s="57">
        <v>22.59</v>
      </c>
      <c r="J29" s="58">
        <f t="shared" si="2"/>
        <v>0</v>
      </c>
      <c r="L29" s="98"/>
      <c r="M29" s="77" t="s">
        <v>20</v>
      </c>
      <c r="N29" s="77"/>
      <c r="O29" s="77"/>
      <c r="P29" s="50" t="s">
        <v>202</v>
      </c>
      <c r="Q29" s="56"/>
      <c r="R29" s="59" t="s">
        <v>19</v>
      </c>
      <c r="S29" s="57">
        <v>21.91</v>
      </c>
      <c r="T29" s="58">
        <f t="shared" si="4"/>
        <v>0</v>
      </c>
    </row>
    <row r="30" spans="2:20" ht="20.100000000000001" customHeight="1" thickBot="1" x14ac:dyDescent="0.25">
      <c r="B30" s="98"/>
      <c r="C30" s="77" t="s">
        <v>86</v>
      </c>
      <c r="D30" s="77"/>
      <c r="E30" s="77"/>
      <c r="F30" s="50" t="s">
        <v>143</v>
      </c>
      <c r="G30" s="56"/>
      <c r="H30" s="59" t="s">
        <v>71</v>
      </c>
      <c r="I30" s="57">
        <v>22.59</v>
      </c>
      <c r="J30" s="58">
        <f t="shared" si="2"/>
        <v>0</v>
      </c>
      <c r="L30" s="98"/>
      <c r="M30" s="77" t="s">
        <v>23</v>
      </c>
      <c r="N30" s="77"/>
      <c r="O30" s="77"/>
      <c r="P30" s="50" t="s">
        <v>202</v>
      </c>
      <c r="Q30" s="56"/>
      <c r="R30" s="59" t="s">
        <v>22</v>
      </c>
      <c r="S30" s="57">
        <v>21.91</v>
      </c>
      <c r="T30" s="58">
        <f t="shared" si="4"/>
        <v>0</v>
      </c>
    </row>
    <row r="31" spans="2:20" ht="20.100000000000001" customHeight="1" thickBot="1" x14ac:dyDescent="0.25">
      <c r="B31" s="98" t="s">
        <v>87</v>
      </c>
      <c r="C31" s="77" t="s">
        <v>193</v>
      </c>
      <c r="D31" s="77"/>
      <c r="E31" s="77"/>
      <c r="F31" s="50" t="s">
        <v>144</v>
      </c>
      <c r="G31" s="56"/>
      <c r="H31" s="56"/>
      <c r="I31" s="57">
        <v>21.39</v>
      </c>
      <c r="J31" s="58">
        <f t="shared" ref="J31:J42" si="5">G31*I31</f>
        <v>0</v>
      </c>
      <c r="L31" s="98" t="s">
        <v>163</v>
      </c>
      <c r="M31" s="77" t="s">
        <v>129</v>
      </c>
      <c r="N31" s="77"/>
      <c r="O31" s="77"/>
      <c r="P31" s="50" t="s">
        <v>165</v>
      </c>
      <c r="Q31" s="56"/>
      <c r="R31" s="56"/>
      <c r="S31" s="57">
        <v>29.14</v>
      </c>
      <c r="T31" s="58">
        <f t="shared" ref="T31:T41" si="6">Q31*S31</f>
        <v>0</v>
      </c>
    </row>
    <row r="32" spans="2:20" ht="20.100000000000001" customHeight="1" thickBot="1" x14ac:dyDescent="0.25">
      <c r="B32" s="98"/>
      <c r="C32" s="77" t="s">
        <v>145</v>
      </c>
      <c r="D32" s="77"/>
      <c r="E32" s="77"/>
      <c r="F32" s="50" t="s">
        <v>148</v>
      </c>
      <c r="G32" s="56"/>
      <c r="H32" s="59" t="s">
        <v>56</v>
      </c>
      <c r="I32" s="57">
        <v>23.83</v>
      </c>
      <c r="J32" s="58">
        <f t="shared" si="5"/>
        <v>0</v>
      </c>
      <c r="L32" s="98"/>
      <c r="M32" s="77" t="s">
        <v>17</v>
      </c>
      <c r="N32" s="77"/>
      <c r="O32" s="77"/>
      <c r="P32" s="50" t="s">
        <v>164</v>
      </c>
      <c r="Q32" s="56"/>
      <c r="R32" s="59" t="s">
        <v>16</v>
      </c>
      <c r="S32" s="57">
        <v>31.91</v>
      </c>
      <c r="T32" s="58">
        <f t="shared" si="6"/>
        <v>0</v>
      </c>
    </row>
    <row r="33" spans="2:20" ht="20.100000000000001" customHeight="1" thickBot="1" x14ac:dyDescent="0.25">
      <c r="B33" s="98"/>
      <c r="C33" s="77" t="s">
        <v>146</v>
      </c>
      <c r="D33" s="77"/>
      <c r="E33" s="77"/>
      <c r="F33" s="50" t="s">
        <v>148</v>
      </c>
      <c r="G33" s="56"/>
      <c r="H33" s="59" t="s">
        <v>59</v>
      </c>
      <c r="I33" s="57">
        <v>23.83</v>
      </c>
      <c r="J33" s="58">
        <f t="shared" si="5"/>
        <v>0</v>
      </c>
      <c r="L33" s="98"/>
      <c r="M33" s="77" t="s">
        <v>20</v>
      </c>
      <c r="N33" s="77"/>
      <c r="O33" s="77"/>
      <c r="P33" s="50" t="s">
        <v>164</v>
      </c>
      <c r="Q33" s="56"/>
      <c r="R33" s="59" t="s">
        <v>19</v>
      </c>
      <c r="S33" s="57">
        <v>31.91</v>
      </c>
      <c r="T33" s="58">
        <f t="shared" si="6"/>
        <v>0</v>
      </c>
    </row>
    <row r="34" spans="2:20" ht="20.100000000000001" customHeight="1" thickBot="1" x14ac:dyDescent="0.25">
      <c r="B34" s="98"/>
      <c r="C34" s="77" t="s">
        <v>147</v>
      </c>
      <c r="D34" s="77"/>
      <c r="E34" s="77"/>
      <c r="F34" s="50" t="s">
        <v>148</v>
      </c>
      <c r="G34" s="56"/>
      <c r="H34" s="59" t="s">
        <v>61</v>
      </c>
      <c r="I34" s="57">
        <v>23.83</v>
      </c>
      <c r="J34" s="58">
        <f t="shared" si="5"/>
        <v>0</v>
      </c>
      <c r="L34" s="98"/>
      <c r="M34" s="77" t="s">
        <v>23</v>
      </c>
      <c r="N34" s="77"/>
      <c r="O34" s="77"/>
      <c r="P34" s="50" t="s">
        <v>164</v>
      </c>
      <c r="Q34" s="56"/>
      <c r="R34" s="59" t="s">
        <v>22</v>
      </c>
      <c r="S34" s="57">
        <v>31.91</v>
      </c>
      <c r="T34" s="58">
        <f t="shared" si="6"/>
        <v>0</v>
      </c>
    </row>
    <row r="35" spans="2:20" ht="20.100000000000001" customHeight="1" thickBot="1" x14ac:dyDescent="0.25">
      <c r="B35" s="98" t="s">
        <v>72</v>
      </c>
      <c r="C35" s="77" t="s">
        <v>88</v>
      </c>
      <c r="D35" s="77"/>
      <c r="E35" s="77"/>
      <c r="F35" s="50" t="s">
        <v>150</v>
      </c>
      <c r="G35" s="56"/>
      <c r="H35" s="56"/>
      <c r="I35" s="57">
        <v>56.52</v>
      </c>
      <c r="J35" s="58">
        <f t="shared" si="5"/>
        <v>0</v>
      </c>
      <c r="L35" s="98" t="s">
        <v>92</v>
      </c>
      <c r="M35" s="77" t="s">
        <v>14</v>
      </c>
      <c r="N35" s="77"/>
      <c r="O35" s="77"/>
      <c r="P35" s="50" t="s">
        <v>166</v>
      </c>
      <c r="Q35" s="56"/>
      <c r="R35" s="56"/>
      <c r="S35" s="57">
        <v>10.98</v>
      </c>
      <c r="T35" s="58">
        <f t="shared" si="6"/>
        <v>0</v>
      </c>
    </row>
    <row r="36" spans="2:20" ht="20.100000000000001" customHeight="1" thickBot="1" x14ac:dyDescent="0.25">
      <c r="B36" s="98"/>
      <c r="C36" s="77" t="s">
        <v>89</v>
      </c>
      <c r="D36" s="77"/>
      <c r="E36" s="77"/>
      <c r="F36" s="50" t="s">
        <v>151</v>
      </c>
      <c r="G36" s="56"/>
      <c r="H36" s="59" t="s">
        <v>16</v>
      </c>
      <c r="I36" s="57">
        <v>57.51</v>
      </c>
      <c r="J36" s="58">
        <f t="shared" si="5"/>
        <v>0</v>
      </c>
      <c r="L36" s="98"/>
      <c r="M36" s="77" t="s">
        <v>17</v>
      </c>
      <c r="N36" s="77"/>
      <c r="O36" s="77"/>
      <c r="P36" s="50" t="s">
        <v>167</v>
      </c>
      <c r="Q36" s="56"/>
      <c r="R36" s="59" t="s">
        <v>16</v>
      </c>
      <c r="S36" s="57">
        <v>13.5</v>
      </c>
      <c r="T36" s="58">
        <f t="shared" si="6"/>
        <v>0</v>
      </c>
    </row>
    <row r="37" spans="2:20" ht="20.100000000000001" customHeight="1" thickBot="1" x14ac:dyDescent="0.25">
      <c r="B37" s="98"/>
      <c r="C37" s="77" t="s">
        <v>90</v>
      </c>
      <c r="D37" s="77"/>
      <c r="E37" s="77"/>
      <c r="F37" s="50" t="s">
        <v>151</v>
      </c>
      <c r="G37" s="56"/>
      <c r="H37" s="59" t="s">
        <v>19</v>
      </c>
      <c r="I37" s="57">
        <v>57.51</v>
      </c>
      <c r="J37" s="58">
        <f t="shared" si="5"/>
        <v>0</v>
      </c>
      <c r="L37" s="98"/>
      <c r="M37" s="77" t="s">
        <v>20</v>
      </c>
      <c r="N37" s="77"/>
      <c r="O37" s="77"/>
      <c r="P37" s="50" t="s">
        <v>167</v>
      </c>
      <c r="Q37" s="56"/>
      <c r="R37" s="59" t="s">
        <v>19</v>
      </c>
      <c r="S37" s="57">
        <v>13.5</v>
      </c>
      <c r="T37" s="58">
        <f t="shared" si="6"/>
        <v>0</v>
      </c>
    </row>
    <row r="38" spans="2:20" ht="20.100000000000001" customHeight="1" thickBot="1" x14ac:dyDescent="0.25">
      <c r="B38" s="98"/>
      <c r="C38" s="77" t="s">
        <v>91</v>
      </c>
      <c r="D38" s="77"/>
      <c r="E38" s="77"/>
      <c r="F38" s="50" t="s">
        <v>151</v>
      </c>
      <c r="G38" s="56"/>
      <c r="H38" s="59" t="s">
        <v>22</v>
      </c>
      <c r="I38" s="57">
        <v>57.51</v>
      </c>
      <c r="J38" s="58">
        <f t="shared" si="5"/>
        <v>0</v>
      </c>
      <c r="L38" s="98"/>
      <c r="M38" s="77" t="s">
        <v>23</v>
      </c>
      <c r="N38" s="77"/>
      <c r="O38" s="77"/>
      <c r="P38" s="50" t="s">
        <v>167</v>
      </c>
      <c r="Q38" s="56"/>
      <c r="R38" s="59" t="s">
        <v>22</v>
      </c>
      <c r="S38" s="57">
        <v>13.5</v>
      </c>
      <c r="T38" s="58">
        <f t="shared" si="6"/>
        <v>0</v>
      </c>
    </row>
    <row r="39" spans="2:20" ht="20.100000000000001" customHeight="1" thickBot="1" x14ac:dyDescent="0.25">
      <c r="B39" s="98"/>
      <c r="C39" s="77" t="s">
        <v>149</v>
      </c>
      <c r="D39" s="77"/>
      <c r="E39" s="77"/>
      <c r="F39" s="50" t="s">
        <v>151</v>
      </c>
      <c r="G39" s="56"/>
      <c r="H39" s="59" t="s">
        <v>68</v>
      </c>
      <c r="I39" s="57">
        <v>57.51</v>
      </c>
      <c r="J39" s="58">
        <f t="shared" si="5"/>
        <v>0</v>
      </c>
      <c r="L39" s="98" t="s">
        <v>203</v>
      </c>
      <c r="M39" s="77" t="s">
        <v>14</v>
      </c>
      <c r="N39" s="77"/>
      <c r="O39" s="77"/>
      <c r="P39" s="50" t="s">
        <v>204</v>
      </c>
      <c r="Q39" s="56"/>
      <c r="R39" s="56"/>
      <c r="S39" s="57">
        <v>17.600000000000001</v>
      </c>
      <c r="T39" s="58">
        <f t="shared" si="6"/>
        <v>0</v>
      </c>
    </row>
    <row r="40" spans="2:20" ht="20.100000000000001" customHeight="1" thickBot="1" x14ac:dyDescent="0.25">
      <c r="B40" s="98" t="s">
        <v>78</v>
      </c>
      <c r="C40" s="77" t="s">
        <v>88</v>
      </c>
      <c r="D40" s="77"/>
      <c r="E40" s="77"/>
      <c r="F40" s="50" t="s">
        <v>152</v>
      </c>
      <c r="G40" s="56"/>
      <c r="H40" s="56"/>
      <c r="I40" s="57">
        <v>40.75</v>
      </c>
      <c r="J40" s="58">
        <f t="shared" si="5"/>
        <v>0</v>
      </c>
      <c r="L40" s="98"/>
      <c r="M40" s="77" t="s">
        <v>17</v>
      </c>
      <c r="N40" s="77"/>
      <c r="O40" s="77"/>
      <c r="P40" s="50" t="s">
        <v>204</v>
      </c>
      <c r="Q40" s="56"/>
      <c r="R40" s="59" t="s">
        <v>16</v>
      </c>
      <c r="S40" s="57">
        <v>21.81</v>
      </c>
      <c r="T40" s="58">
        <f t="shared" si="6"/>
        <v>0</v>
      </c>
    </row>
    <row r="41" spans="2:20" ht="20.100000000000001" customHeight="1" thickBot="1" x14ac:dyDescent="0.25">
      <c r="B41" s="98"/>
      <c r="C41" s="77" t="s">
        <v>89</v>
      </c>
      <c r="D41" s="77"/>
      <c r="E41" s="77"/>
      <c r="F41" s="50" t="s">
        <v>153</v>
      </c>
      <c r="G41" s="56"/>
      <c r="H41" s="59" t="s">
        <v>16</v>
      </c>
      <c r="I41" s="57">
        <v>42.58</v>
      </c>
      <c r="J41" s="58">
        <f t="shared" si="5"/>
        <v>0</v>
      </c>
      <c r="L41" s="98"/>
      <c r="M41" s="77" t="s">
        <v>20</v>
      </c>
      <c r="N41" s="77"/>
      <c r="O41" s="77"/>
      <c r="P41" s="50" t="s">
        <v>204</v>
      </c>
      <c r="Q41" s="56"/>
      <c r="R41" s="59" t="s">
        <v>19</v>
      </c>
      <c r="S41" s="57">
        <v>21.81</v>
      </c>
      <c r="T41" s="58">
        <f t="shared" si="6"/>
        <v>0</v>
      </c>
    </row>
    <row r="42" spans="2:20" ht="20.100000000000001" customHeight="1" thickBot="1" x14ac:dyDescent="0.25">
      <c r="B42" s="98"/>
      <c r="C42" s="77" t="s">
        <v>90</v>
      </c>
      <c r="D42" s="77"/>
      <c r="E42" s="77"/>
      <c r="F42" s="50" t="s">
        <v>153</v>
      </c>
      <c r="G42" s="56"/>
      <c r="H42" s="59" t="s">
        <v>19</v>
      </c>
      <c r="I42" s="57">
        <v>42.58</v>
      </c>
      <c r="J42" s="58">
        <f t="shared" si="5"/>
        <v>0</v>
      </c>
      <c r="L42" s="98"/>
      <c r="M42" s="77" t="s">
        <v>23</v>
      </c>
      <c r="N42" s="77"/>
      <c r="O42" s="77"/>
      <c r="P42" s="50" t="s">
        <v>205</v>
      </c>
      <c r="Q42" s="56"/>
      <c r="R42" s="59" t="s">
        <v>22</v>
      </c>
      <c r="S42" s="57">
        <v>21.81</v>
      </c>
      <c r="T42" s="58">
        <f>Q42*S42</f>
        <v>0</v>
      </c>
    </row>
    <row r="43" spans="2:20" ht="20.100000000000001" customHeight="1" thickBot="1" x14ac:dyDescent="0.25">
      <c r="B43" s="98"/>
      <c r="C43" s="77" t="s">
        <v>91</v>
      </c>
      <c r="D43" s="77"/>
      <c r="E43" s="77"/>
      <c r="F43" s="50" t="s">
        <v>153</v>
      </c>
      <c r="G43" s="56"/>
      <c r="H43" s="59" t="s">
        <v>22</v>
      </c>
      <c r="I43" s="57">
        <v>42.58</v>
      </c>
      <c r="J43" s="58">
        <f>G43*I43</f>
        <v>0</v>
      </c>
      <c r="L43" s="98" t="s">
        <v>95</v>
      </c>
      <c r="M43" s="77" t="s">
        <v>96</v>
      </c>
      <c r="N43" s="77"/>
      <c r="O43" s="77"/>
      <c r="P43" s="50" t="s">
        <v>168</v>
      </c>
      <c r="Q43" s="56"/>
      <c r="R43" s="56"/>
      <c r="S43" s="57">
        <v>21.07</v>
      </c>
      <c r="T43" s="58">
        <f t="shared" ref="T43:T45" si="7">Q43*S43</f>
        <v>0</v>
      </c>
    </row>
    <row r="44" spans="2:20" ht="20.100000000000001" customHeight="1" thickBot="1" x14ac:dyDescent="0.25">
      <c r="B44" s="7"/>
      <c r="C44" s="7"/>
      <c r="D44" s="7"/>
      <c r="E44" s="7"/>
      <c r="F44" s="7"/>
      <c r="G44" s="7"/>
      <c r="H44" s="7"/>
      <c r="I44" s="7"/>
      <c r="J44" s="7"/>
      <c r="L44" s="98"/>
      <c r="M44" s="77" t="s">
        <v>97</v>
      </c>
      <c r="N44" s="77"/>
      <c r="O44" s="77"/>
      <c r="P44" s="50" t="s">
        <v>169</v>
      </c>
      <c r="Q44" s="56"/>
      <c r="R44" s="59" t="s">
        <v>16</v>
      </c>
      <c r="S44" s="57">
        <v>23.73</v>
      </c>
      <c r="T44" s="58">
        <f t="shared" si="7"/>
        <v>0</v>
      </c>
    </row>
    <row r="45" spans="2:20" ht="20.100000000000001" customHeight="1" thickBot="1" x14ac:dyDescent="0.25">
      <c r="B45" s="7"/>
      <c r="C45" s="7"/>
      <c r="D45" s="7"/>
      <c r="E45" s="7"/>
      <c r="F45" s="7"/>
      <c r="G45" s="7"/>
      <c r="H45" s="7"/>
      <c r="I45" s="7"/>
      <c r="J45" s="7"/>
      <c r="L45" s="98"/>
      <c r="M45" s="77" t="s">
        <v>98</v>
      </c>
      <c r="N45" s="77"/>
      <c r="O45" s="77"/>
      <c r="P45" s="50" t="s">
        <v>169</v>
      </c>
      <c r="Q45" s="56"/>
      <c r="R45" s="59" t="s">
        <v>19</v>
      </c>
      <c r="S45" s="57">
        <v>23.73</v>
      </c>
      <c r="T45" s="58">
        <f t="shared" si="7"/>
        <v>0</v>
      </c>
    </row>
    <row r="46" spans="2:20" ht="20.100000000000001" customHeight="1" thickBot="1" x14ac:dyDescent="0.25">
      <c r="B46" s="7" t="s">
        <v>93</v>
      </c>
      <c r="C46" s="7"/>
      <c r="D46" s="7"/>
      <c r="E46" s="7"/>
      <c r="F46" s="7"/>
      <c r="G46" s="7"/>
      <c r="H46" s="7"/>
      <c r="I46" s="7"/>
      <c r="J46" s="7"/>
      <c r="L46" s="98"/>
      <c r="M46" s="77" t="s">
        <v>99</v>
      </c>
      <c r="N46" s="77"/>
      <c r="O46" s="77"/>
      <c r="P46" s="50" t="s">
        <v>169</v>
      </c>
      <c r="Q46" s="56"/>
      <c r="R46" s="59" t="s">
        <v>22</v>
      </c>
      <c r="S46" s="57">
        <v>23.73</v>
      </c>
      <c r="T46" s="58">
        <f>Q46*S46</f>
        <v>0</v>
      </c>
    </row>
    <row r="47" spans="2:20" ht="20.100000000000001" customHeight="1" x14ac:dyDescent="0.2">
      <c r="B47" s="7" t="s">
        <v>94</v>
      </c>
      <c r="C47" s="7"/>
      <c r="D47" s="7"/>
      <c r="E47" s="11"/>
      <c r="F47" s="11"/>
      <c r="G47" s="7"/>
      <c r="H47" s="7"/>
      <c r="I47" s="7"/>
      <c r="J47" s="7"/>
    </row>
    <row r="48" spans="2:20" ht="20.100000000000001" customHeight="1" x14ac:dyDescent="0.2">
      <c r="B48" s="7"/>
      <c r="C48" s="7"/>
      <c r="D48" s="7"/>
      <c r="E48" s="11"/>
      <c r="F48" s="11"/>
      <c r="G48" s="7"/>
      <c r="H48" s="7"/>
      <c r="I48" s="7"/>
      <c r="J48" s="7"/>
    </row>
    <row r="49" spans="2:10" ht="20.100000000000001" customHeight="1" thickBot="1" x14ac:dyDescent="0.25">
      <c r="B49" s="13"/>
      <c r="C49" s="7"/>
      <c r="D49" s="7"/>
      <c r="E49" s="13"/>
      <c r="F49" s="13"/>
      <c r="G49" s="13"/>
      <c r="H49" s="7"/>
      <c r="I49" s="7"/>
      <c r="J49" s="7"/>
    </row>
    <row r="50" spans="2:10" ht="20.100000000000001" customHeight="1" x14ac:dyDescent="0.2">
      <c r="B50" s="7" t="s">
        <v>36</v>
      </c>
      <c r="C50" s="7"/>
      <c r="D50" s="7"/>
      <c r="E50" s="4" t="s">
        <v>40</v>
      </c>
      <c r="F50" s="4"/>
      <c r="G50" s="4"/>
      <c r="H50" s="7"/>
      <c r="I50" s="7"/>
      <c r="J50" s="7"/>
    </row>
    <row r="51" spans="2:10" ht="20.100000000000001" customHeight="1" x14ac:dyDescent="0.2">
      <c r="B51" s="7"/>
      <c r="C51" s="7"/>
      <c r="D51" s="7"/>
      <c r="E51" s="11"/>
      <c r="F51" s="11"/>
      <c r="G51" s="7"/>
      <c r="H51" s="7"/>
      <c r="I51" s="7"/>
      <c r="J51" s="7"/>
    </row>
    <row r="52" spans="2:10" ht="20.100000000000001" customHeight="1" thickBot="1" x14ac:dyDescent="0.25">
      <c r="B52" s="12"/>
      <c r="C52" s="13"/>
      <c r="D52" s="13"/>
      <c r="E52" s="13"/>
      <c r="F52" s="13"/>
      <c r="G52" s="13"/>
      <c r="H52" s="13"/>
      <c r="I52" s="13"/>
      <c r="J52" s="7"/>
    </row>
    <row r="53" spans="2:10" ht="20.100000000000001" customHeight="1" x14ac:dyDescent="0.2">
      <c r="B53" s="4" t="s">
        <v>37</v>
      </c>
      <c r="C53" s="7"/>
      <c r="D53" s="7"/>
      <c r="E53" s="7"/>
      <c r="F53" s="7"/>
      <c r="G53" s="7"/>
      <c r="H53" s="7" t="s">
        <v>38</v>
      </c>
      <c r="I53" s="7"/>
      <c r="J53" s="17"/>
    </row>
    <row r="54" spans="2:10" ht="20.100000000000001" customHeight="1" x14ac:dyDescent="0.2">
      <c r="B54" s="7"/>
      <c r="C54" s="7"/>
      <c r="D54" s="11"/>
      <c r="E54" s="4"/>
      <c r="F54" s="4"/>
      <c r="G54" s="7"/>
      <c r="H54" s="7"/>
      <c r="I54" s="7"/>
      <c r="J54" s="7"/>
    </row>
    <row r="55" spans="2:10" ht="20.100000000000001" customHeight="1" x14ac:dyDescent="0.2">
      <c r="B55" s="7" t="s">
        <v>100</v>
      </c>
      <c r="C55" s="7"/>
      <c r="D55" s="7"/>
      <c r="E55" s="7"/>
      <c r="F55" s="7"/>
      <c r="G55" s="7"/>
      <c r="H55" s="7"/>
      <c r="I55" s="7"/>
      <c r="J55" s="7"/>
    </row>
    <row r="56" spans="2:10" ht="20.100000000000001" customHeight="1" x14ac:dyDescent="0.2">
      <c r="B56" s="7" t="s">
        <v>101</v>
      </c>
      <c r="C56" s="7"/>
      <c r="D56" s="7"/>
      <c r="E56" s="7"/>
      <c r="F56" s="7"/>
      <c r="G56" s="7"/>
      <c r="H56" s="7"/>
      <c r="I56" s="7"/>
      <c r="J56" s="7"/>
    </row>
    <row r="57" spans="2:10" ht="20.100000000000001" customHeight="1" x14ac:dyDescent="0.2">
      <c r="B57" s="7"/>
      <c r="C57" s="7"/>
      <c r="D57" s="7"/>
      <c r="E57" s="7"/>
      <c r="F57" s="7"/>
      <c r="G57" s="7"/>
      <c r="H57" s="7"/>
      <c r="I57" s="7"/>
      <c r="J57" s="7"/>
    </row>
    <row r="58" spans="2:10" ht="20.100000000000001" customHeight="1" thickBot="1" x14ac:dyDescent="0.25">
      <c r="B58" s="12"/>
      <c r="C58" s="13"/>
      <c r="D58" s="13"/>
      <c r="E58" s="12"/>
      <c r="F58" s="12"/>
      <c r="G58" s="13"/>
      <c r="H58" s="13"/>
      <c r="I58" s="13"/>
      <c r="J58" s="7"/>
    </row>
    <row r="59" spans="2:10" ht="20.100000000000001" customHeight="1" x14ac:dyDescent="0.2">
      <c r="B59" s="4" t="s">
        <v>37</v>
      </c>
      <c r="E59" s="4"/>
      <c r="F59" s="4"/>
      <c r="H59" s="7" t="s">
        <v>38</v>
      </c>
      <c r="I59" s="7"/>
      <c r="J59" s="7"/>
    </row>
    <row r="60" spans="2:10" ht="20.100000000000001" customHeight="1" x14ac:dyDescent="0.2">
      <c r="B60" s="4"/>
      <c r="C60" s="4"/>
      <c r="D60" s="4"/>
      <c r="E60" s="4"/>
      <c r="F60" s="4"/>
      <c r="G60" s="4"/>
      <c r="I60" s="7"/>
      <c r="J60" s="7"/>
    </row>
    <row r="61" spans="2:10" ht="15.75" thickBot="1" x14ac:dyDescent="0.25">
      <c r="B61" s="12"/>
      <c r="C61" s="13"/>
      <c r="D61" s="13"/>
      <c r="E61" s="13"/>
      <c r="F61" s="13"/>
      <c r="G61" s="13"/>
      <c r="H61" s="13"/>
      <c r="I61" s="13"/>
      <c r="J61" s="7"/>
    </row>
    <row r="62" spans="2:10" ht="15" x14ac:dyDescent="0.2">
      <c r="B62" s="4" t="s">
        <v>102</v>
      </c>
      <c r="C62" s="4"/>
      <c r="D62" s="4"/>
      <c r="G62" s="4"/>
      <c r="H62" s="4" t="s">
        <v>38</v>
      </c>
    </row>
    <row r="65" spans="2:2" x14ac:dyDescent="0.2">
      <c r="B65" s="18" t="s">
        <v>103</v>
      </c>
    </row>
    <row r="66" spans="2:2" x14ac:dyDescent="0.2">
      <c r="B66" s="18" t="s">
        <v>104</v>
      </c>
    </row>
  </sheetData>
  <mergeCells count="103">
    <mergeCell ref="M34:O34"/>
    <mergeCell ref="M35:O35"/>
    <mergeCell ref="M22:O22"/>
    <mergeCell ref="M23:O23"/>
    <mergeCell ref="M24:O24"/>
    <mergeCell ref="M27:O27"/>
    <mergeCell ref="M31:O31"/>
    <mergeCell ref="L31:L34"/>
    <mergeCell ref="M40:O40"/>
    <mergeCell ref="M30:O30"/>
    <mergeCell ref="M28:O28"/>
    <mergeCell ref="M29:O29"/>
    <mergeCell ref="M39:O39"/>
    <mergeCell ref="M32:O32"/>
    <mergeCell ref="M33:O33"/>
    <mergeCell ref="L39:L42"/>
    <mergeCell ref="G2:J2"/>
    <mergeCell ref="C4:E4"/>
    <mergeCell ref="B5:J5"/>
    <mergeCell ref="C15:E15"/>
    <mergeCell ref="C32:E32"/>
    <mergeCell ref="C33:E33"/>
    <mergeCell ref="C27:E27"/>
    <mergeCell ref="C28:E28"/>
    <mergeCell ref="C29:E29"/>
    <mergeCell ref="C30:E30"/>
    <mergeCell ref="C31:E31"/>
    <mergeCell ref="B6:B10"/>
    <mergeCell ref="C25:E25"/>
    <mergeCell ref="B31:B34"/>
    <mergeCell ref="C18:E18"/>
    <mergeCell ref="C19:E19"/>
    <mergeCell ref="C20:E20"/>
    <mergeCell ref="C21:E21"/>
    <mergeCell ref="C22:E22"/>
    <mergeCell ref="C34:E34"/>
    <mergeCell ref="C8:E8"/>
    <mergeCell ref="C9:E9"/>
    <mergeCell ref="B11:B14"/>
    <mergeCell ref="B15:B20"/>
    <mergeCell ref="B21:B24"/>
    <mergeCell ref="C11:E11"/>
    <mergeCell ref="C6:E6"/>
    <mergeCell ref="C7:E7"/>
    <mergeCell ref="C10:E10"/>
    <mergeCell ref="C12:E12"/>
    <mergeCell ref="C13:E13"/>
    <mergeCell ref="C14:E14"/>
    <mergeCell ref="C16:E16"/>
    <mergeCell ref="C17:E17"/>
    <mergeCell ref="C23:E23"/>
    <mergeCell ref="C24:E24"/>
    <mergeCell ref="B25:B30"/>
    <mergeCell ref="L27:L30"/>
    <mergeCell ref="L26:T26"/>
    <mergeCell ref="M25:O25"/>
    <mergeCell ref="L21:L24"/>
    <mergeCell ref="M18:O18"/>
    <mergeCell ref="M19:O19"/>
    <mergeCell ref="M20:O20"/>
    <mergeCell ref="M21:O21"/>
    <mergeCell ref="C26:E26"/>
    <mergeCell ref="L18:L20"/>
    <mergeCell ref="Q2:T2"/>
    <mergeCell ref="L10:L13"/>
    <mergeCell ref="M4:O4"/>
    <mergeCell ref="L5:T5"/>
    <mergeCell ref="L14:L17"/>
    <mergeCell ref="M14:O14"/>
    <mergeCell ref="M10:O10"/>
    <mergeCell ref="M13:O13"/>
    <mergeCell ref="M15:O15"/>
    <mergeCell ref="M16:O16"/>
    <mergeCell ref="M17:O17"/>
    <mergeCell ref="M12:O12"/>
    <mergeCell ref="M6:O6"/>
    <mergeCell ref="M7:O7"/>
    <mergeCell ref="M8:O8"/>
    <mergeCell ref="M9:O9"/>
    <mergeCell ref="L6:L9"/>
    <mergeCell ref="M11:O11"/>
    <mergeCell ref="B40:B43"/>
    <mergeCell ref="L35:L38"/>
    <mergeCell ref="M36:O36"/>
    <mergeCell ref="M37:O37"/>
    <mergeCell ref="C40:E40"/>
    <mergeCell ref="M42:O42"/>
    <mergeCell ref="M38:O38"/>
    <mergeCell ref="C41:E41"/>
    <mergeCell ref="C42:E42"/>
    <mergeCell ref="B35:B39"/>
    <mergeCell ref="C38:E38"/>
    <mergeCell ref="C36:E36"/>
    <mergeCell ref="C37:E37"/>
    <mergeCell ref="C39:E39"/>
    <mergeCell ref="C35:E35"/>
    <mergeCell ref="C43:E43"/>
    <mergeCell ref="L43:L46"/>
    <mergeCell ref="M43:O43"/>
    <mergeCell ref="M44:O44"/>
    <mergeCell ref="M45:O45"/>
    <mergeCell ref="M46:O46"/>
    <mergeCell ref="M41:O41"/>
  </mergeCells>
  <phoneticPr fontId="2" type="noConversion"/>
  <dataValidations count="3">
    <dataValidation allowBlank="1" showInputMessage="1" errorTitle="FYI" error="Team Sprouts T Shirts must be ordered in quantities of two (2)." sqref="Q14 G25:G31 Q18:Q20 Q10 G15:G21 G6:G11 Q27:Q46" xr:uid="{00000000-0002-0000-0100-000000000000}"/>
    <dataValidation type="list" allowBlank="1" showInputMessage="1" showErrorMessage="1" sqref="H15 H25 H35 H40 R21 R14 R18 R27 R31 R35 H6 H11 R39 R10 R43" xr:uid="{00000000-0002-0000-0100-000001000000}">
      <formula1>"Small, Medium, Large, X-Large"</formula1>
    </dataValidation>
    <dataValidation type="list" allowBlank="1" showInputMessage="1" showErrorMessage="1" sqref="H21 H31" xr:uid="{00000000-0002-0000-0100-000002000000}">
      <formula1>$V$6:$V$7</formula1>
    </dataValidation>
  </dataValidations>
  <pageMargins left="0.75" right="0.75" top="1" bottom="1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V57"/>
  <sheetViews>
    <sheetView showGridLines="0" zoomScaleNormal="100" workbookViewId="0">
      <selection activeCell="O26" sqref="O26"/>
    </sheetView>
  </sheetViews>
  <sheetFormatPr defaultColWidth="8.7109375" defaultRowHeight="12.75" x14ac:dyDescent="0.2"/>
  <cols>
    <col min="2" max="2" width="19.7109375" customWidth="1"/>
    <col min="3" max="3" width="18.42578125" customWidth="1"/>
    <col min="4" max="4" width="2.42578125" customWidth="1"/>
    <col min="5" max="5" width="18.7109375" customWidth="1"/>
    <col min="6" max="6" width="11.85546875" customWidth="1"/>
    <col min="7" max="10" width="10.7109375" customWidth="1"/>
    <col min="12" max="12" width="17.7109375" customWidth="1"/>
    <col min="15" max="15" width="21.42578125" customWidth="1"/>
    <col min="16" max="16" width="13.140625" style="68" customWidth="1"/>
    <col min="18" max="20" width="12.7109375" customWidth="1"/>
    <col min="22" max="22" width="0" hidden="1" customWidth="1"/>
  </cols>
  <sheetData>
    <row r="2" spans="2:22" ht="15.75" x14ac:dyDescent="0.25">
      <c r="B2" s="1" t="s">
        <v>0</v>
      </c>
      <c r="C2" s="2"/>
      <c r="D2" s="3"/>
      <c r="E2" s="1" t="s">
        <v>1</v>
      </c>
      <c r="F2" s="1"/>
      <c r="G2" s="85"/>
      <c r="H2" s="85"/>
      <c r="I2" s="85"/>
      <c r="J2" s="85"/>
      <c r="L2" s="1" t="s">
        <v>2</v>
      </c>
      <c r="M2" s="5"/>
      <c r="N2" s="3"/>
      <c r="O2" s="6" t="s">
        <v>3</v>
      </c>
      <c r="P2" s="66"/>
      <c r="Q2" s="85"/>
      <c r="R2" s="85"/>
      <c r="S2" s="85"/>
      <c r="T2" s="85"/>
    </row>
    <row r="3" spans="2:22" ht="15.75" thickBot="1" x14ac:dyDescent="0.25">
      <c r="B3" s="7"/>
      <c r="C3" s="7"/>
      <c r="D3" s="7"/>
      <c r="E3" s="7"/>
      <c r="F3" s="7"/>
      <c r="G3" s="7"/>
      <c r="H3" s="7"/>
      <c r="I3" s="7"/>
      <c r="J3" s="7"/>
      <c r="L3" s="4"/>
      <c r="M3" s="4"/>
      <c r="N3" s="4"/>
      <c r="O3" s="4"/>
      <c r="P3" s="67"/>
      <c r="Q3" s="4"/>
      <c r="R3" s="4"/>
      <c r="S3" s="4"/>
      <c r="T3" s="4"/>
    </row>
    <row r="4" spans="2:22" ht="20.100000000000001" customHeight="1" x14ac:dyDescent="0.25">
      <c r="B4" s="8" t="s">
        <v>4</v>
      </c>
      <c r="C4" s="86" t="s">
        <v>5</v>
      </c>
      <c r="D4" s="86"/>
      <c r="E4" s="86"/>
      <c r="F4" s="9" t="s">
        <v>112</v>
      </c>
      <c r="G4" s="9" t="s">
        <v>6</v>
      </c>
      <c r="H4" s="9" t="s">
        <v>7</v>
      </c>
      <c r="I4" s="9" t="s">
        <v>8</v>
      </c>
      <c r="J4" s="10" t="s">
        <v>9</v>
      </c>
      <c r="L4" s="8" t="s">
        <v>4</v>
      </c>
      <c r="M4" s="86" t="s">
        <v>5</v>
      </c>
      <c r="N4" s="86"/>
      <c r="O4" s="86"/>
      <c r="P4" s="9" t="s">
        <v>112</v>
      </c>
      <c r="Q4" s="9" t="s">
        <v>6</v>
      </c>
      <c r="R4" s="9" t="s">
        <v>7</v>
      </c>
      <c r="S4" s="9" t="s">
        <v>8</v>
      </c>
      <c r="T4" s="10" t="s">
        <v>9</v>
      </c>
    </row>
    <row r="5" spans="2:22" ht="20.100000000000001" customHeight="1" thickBot="1" x14ac:dyDescent="0.3">
      <c r="B5" s="79" t="s">
        <v>42</v>
      </c>
      <c r="C5" s="80"/>
      <c r="D5" s="80"/>
      <c r="E5" s="80"/>
      <c r="F5" s="80"/>
      <c r="G5" s="80"/>
      <c r="H5" s="80"/>
      <c r="I5" s="80"/>
      <c r="J5" s="81"/>
      <c r="L5" s="90" t="s">
        <v>43</v>
      </c>
      <c r="M5" s="91"/>
      <c r="N5" s="91"/>
      <c r="O5" s="91"/>
      <c r="P5" s="91"/>
      <c r="Q5" s="91"/>
      <c r="R5" s="91"/>
      <c r="S5" s="91"/>
      <c r="T5" s="92"/>
    </row>
    <row r="6" spans="2:22" ht="20.100000000000001" customHeight="1" thickBot="1" x14ac:dyDescent="0.25">
      <c r="B6" s="98" t="s">
        <v>170</v>
      </c>
      <c r="C6" s="77" t="s">
        <v>45</v>
      </c>
      <c r="D6" s="77"/>
      <c r="E6" s="77"/>
      <c r="F6" s="50" t="s">
        <v>198</v>
      </c>
      <c r="G6" s="56"/>
      <c r="H6" s="56"/>
      <c r="I6" s="57">
        <v>17.84</v>
      </c>
      <c r="J6" s="58">
        <f t="shared" ref="J6:J21" si="0">G6*I6</f>
        <v>0</v>
      </c>
      <c r="L6" s="98" t="s">
        <v>170</v>
      </c>
      <c r="M6" s="77" t="s">
        <v>24</v>
      </c>
      <c r="N6" s="77"/>
      <c r="O6" s="77"/>
      <c r="P6" s="50" t="s">
        <v>179</v>
      </c>
      <c r="Q6" s="56"/>
      <c r="R6" s="56"/>
      <c r="S6" s="57">
        <v>17.84</v>
      </c>
      <c r="T6" s="69">
        <f t="shared" ref="T6:T19" si="1">Q6*S6</f>
        <v>0</v>
      </c>
      <c r="V6" t="s">
        <v>47</v>
      </c>
    </row>
    <row r="7" spans="2:22" ht="20.100000000000001" customHeight="1" thickBot="1" x14ac:dyDescent="0.25">
      <c r="B7" s="98"/>
      <c r="C7" s="77" t="s">
        <v>48</v>
      </c>
      <c r="D7" s="77"/>
      <c r="E7" s="77"/>
      <c r="F7" s="50" t="s">
        <v>199</v>
      </c>
      <c r="G7" s="56"/>
      <c r="H7" s="59" t="s">
        <v>16</v>
      </c>
      <c r="I7" s="57">
        <v>20.49</v>
      </c>
      <c r="J7" s="58">
        <f t="shared" si="0"/>
        <v>0</v>
      </c>
      <c r="L7" s="98"/>
      <c r="M7" s="77" t="s">
        <v>25</v>
      </c>
      <c r="N7" s="77"/>
      <c r="O7" s="77"/>
      <c r="P7" s="50" t="s">
        <v>180</v>
      </c>
      <c r="Q7" s="56"/>
      <c r="R7" s="59" t="s">
        <v>16</v>
      </c>
      <c r="S7" s="57">
        <v>20.49</v>
      </c>
      <c r="T7" s="70">
        <f t="shared" si="1"/>
        <v>0</v>
      </c>
      <c r="V7" t="s">
        <v>50</v>
      </c>
    </row>
    <row r="8" spans="2:22" ht="20.100000000000001" customHeight="1" thickBot="1" x14ac:dyDescent="0.25">
      <c r="B8" s="98"/>
      <c r="C8" s="77" t="s">
        <v>51</v>
      </c>
      <c r="D8" s="77"/>
      <c r="E8" s="77"/>
      <c r="F8" s="50" t="s">
        <v>199</v>
      </c>
      <c r="G8" s="56"/>
      <c r="H8" s="59" t="s">
        <v>19</v>
      </c>
      <c r="I8" s="57">
        <v>20.49</v>
      </c>
      <c r="J8" s="58">
        <f t="shared" si="0"/>
        <v>0</v>
      </c>
      <c r="L8" s="98"/>
      <c r="M8" s="77" t="s">
        <v>26</v>
      </c>
      <c r="N8" s="77"/>
      <c r="O8" s="77"/>
      <c r="P8" s="50" t="s">
        <v>180</v>
      </c>
      <c r="Q8" s="56"/>
      <c r="R8" s="59" t="s">
        <v>19</v>
      </c>
      <c r="S8" s="57">
        <v>20.49</v>
      </c>
      <c r="T8" s="70">
        <f t="shared" si="1"/>
        <v>0</v>
      </c>
    </row>
    <row r="9" spans="2:22" ht="20.100000000000001" customHeight="1" thickBot="1" x14ac:dyDescent="0.25">
      <c r="B9" s="98"/>
      <c r="C9" s="77" t="s">
        <v>65</v>
      </c>
      <c r="D9" s="77"/>
      <c r="E9" s="77"/>
      <c r="F9" s="50" t="s">
        <v>199</v>
      </c>
      <c r="G9" s="56"/>
      <c r="H9" s="59" t="s">
        <v>22</v>
      </c>
      <c r="I9" s="57">
        <v>20.49</v>
      </c>
      <c r="J9" s="58">
        <f t="shared" si="0"/>
        <v>0</v>
      </c>
      <c r="L9" s="98"/>
      <c r="M9" s="77" t="s">
        <v>27</v>
      </c>
      <c r="N9" s="77"/>
      <c r="O9" s="77"/>
      <c r="P9" s="50" t="s">
        <v>180</v>
      </c>
      <c r="Q9" s="56"/>
      <c r="R9" s="59" t="s">
        <v>22</v>
      </c>
      <c r="S9" s="57">
        <v>20.49</v>
      </c>
      <c r="T9" s="71">
        <f t="shared" si="1"/>
        <v>0</v>
      </c>
    </row>
    <row r="10" spans="2:22" ht="20.100000000000001" customHeight="1" thickBot="1" x14ac:dyDescent="0.25">
      <c r="B10" s="98" t="s">
        <v>174</v>
      </c>
      <c r="C10" s="77" t="s">
        <v>45</v>
      </c>
      <c r="D10" s="77"/>
      <c r="E10" s="77"/>
      <c r="F10" s="50" t="s">
        <v>176</v>
      </c>
      <c r="G10" s="56"/>
      <c r="H10" s="56"/>
      <c r="I10" s="57">
        <v>16.68</v>
      </c>
      <c r="J10" s="58">
        <f>G10*I10</f>
        <v>0</v>
      </c>
      <c r="L10" s="87" t="s">
        <v>174</v>
      </c>
      <c r="M10" s="77" t="s">
        <v>24</v>
      </c>
      <c r="N10" s="77"/>
      <c r="O10" s="77"/>
      <c r="P10" s="50" t="s">
        <v>182</v>
      </c>
      <c r="Q10" s="56"/>
      <c r="R10" s="56"/>
      <c r="S10" s="57">
        <v>16.68</v>
      </c>
      <c r="T10" s="69">
        <f>Q10*S10</f>
        <v>0</v>
      </c>
    </row>
    <row r="11" spans="2:22" ht="20.100000000000001" customHeight="1" thickBot="1" x14ac:dyDescent="0.25">
      <c r="B11" s="98"/>
      <c r="C11" s="77" t="s">
        <v>48</v>
      </c>
      <c r="D11" s="77"/>
      <c r="E11" s="77"/>
      <c r="F11" s="50" t="s">
        <v>175</v>
      </c>
      <c r="G11" s="56"/>
      <c r="H11" s="59" t="s">
        <v>16</v>
      </c>
      <c r="I11" s="57">
        <v>19.14</v>
      </c>
      <c r="J11" s="58">
        <f>G11*I11</f>
        <v>0</v>
      </c>
      <c r="L11" s="88"/>
      <c r="M11" s="77" t="s">
        <v>25</v>
      </c>
      <c r="N11" s="77"/>
      <c r="O11" s="77"/>
      <c r="P11" s="50" t="s">
        <v>182</v>
      </c>
      <c r="Q11" s="56"/>
      <c r="R11" s="59" t="s">
        <v>16</v>
      </c>
      <c r="S11" s="57">
        <v>19.14</v>
      </c>
      <c r="T11" s="70">
        <f>Q11*S11</f>
        <v>0</v>
      </c>
    </row>
    <row r="12" spans="2:22" ht="20.100000000000001" customHeight="1" thickBot="1" x14ac:dyDescent="0.25">
      <c r="B12" s="98"/>
      <c r="C12" s="77" t="s">
        <v>51</v>
      </c>
      <c r="D12" s="77"/>
      <c r="E12" s="77"/>
      <c r="F12" s="50" t="s">
        <v>175</v>
      </c>
      <c r="G12" s="56"/>
      <c r="H12" s="59" t="s">
        <v>19</v>
      </c>
      <c r="I12" s="57">
        <v>19.14</v>
      </c>
      <c r="J12" s="58">
        <f>G12*I12</f>
        <v>0</v>
      </c>
      <c r="L12" s="89"/>
      <c r="M12" s="77" t="s">
        <v>26</v>
      </c>
      <c r="N12" s="77"/>
      <c r="O12" s="77"/>
      <c r="P12" s="50" t="s">
        <v>181</v>
      </c>
      <c r="Q12" s="56"/>
      <c r="R12" s="59" t="s">
        <v>19</v>
      </c>
      <c r="S12" s="57">
        <v>19.14</v>
      </c>
      <c r="T12" s="70">
        <f>Q12*S12</f>
        <v>0</v>
      </c>
    </row>
    <row r="13" spans="2:22" ht="20.100000000000001" customHeight="1" thickBot="1" x14ac:dyDescent="0.25">
      <c r="B13" s="98"/>
      <c r="C13" s="77" t="s">
        <v>65</v>
      </c>
      <c r="D13" s="77"/>
      <c r="E13" s="77"/>
      <c r="F13" s="50" t="s">
        <v>175</v>
      </c>
      <c r="G13" s="56"/>
      <c r="H13" s="59" t="s">
        <v>22</v>
      </c>
      <c r="I13" s="57">
        <v>19.14</v>
      </c>
      <c r="J13" s="58">
        <f>G13*I13</f>
        <v>0</v>
      </c>
      <c r="L13" s="87" t="s">
        <v>171</v>
      </c>
      <c r="M13" s="77" t="s">
        <v>225</v>
      </c>
      <c r="N13" s="77"/>
      <c r="O13" s="77"/>
      <c r="P13" s="50" t="s">
        <v>183</v>
      </c>
      <c r="Q13" s="56"/>
      <c r="R13" s="56"/>
      <c r="S13" s="57">
        <v>23.57</v>
      </c>
      <c r="T13" s="69">
        <f t="shared" si="1"/>
        <v>0</v>
      </c>
    </row>
    <row r="14" spans="2:22" ht="20.100000000000001" customHeight="1" thickBot="1" x14ac:dyDescent="0.25">
      <c r="B14" s="98" t="s">
        <v>171</v>
      </c>
      <c r="C14" s="77" t="s">
        <v>224</v>
      </c>
      <c r="D14" s="77"/>
      <c r="E14" s="77"/>
      <c r="F14" s="50" t="s">
        <v>196</v>
      </c>
      <c r="G14" s="56"/>
      <c r="H14" s="56"/>
      <c r="I14" s="57">
        <v>23.57</v>
      </c>
      <c r="J14" s="58">
        <f t="shared" si="0"/>
        <v>0</v>
      </c>
      <c r="L14" s="88"/>
      <c r="M14" s="77" t="s">
        <v>25</v>
      </c>
      <c r="N14" s="77"/>
      <c r="O14" s="77"/>
      <c r="P14" s="50" t="s">
        <v>184</v>
      </c>
      <c r="Q14" s="56"/>
      <c r="R14" s="59" t="s">
        <v>16</v>
      </c>
      <c r="S14" s="57">
        <v>27.86</v>
      </c>
      <c r="T14" s="70">
        <f t="shared" si="1"/>
        <v>0</v>
      </c>
    </row>
    <row r="15" spans="2:22" ht="20.100000000000001" customHeight="1" thickBot="1" x14ac:dyDescent="0.25">
      <c r="B15" s="98"/>
      <c r="C15" s="119" t="s">
        <v>48</v>
      </c>
      <c r="D15" s="119"/>
      <c r="E15" s="119"/>
      <c r="F15" s="120" t="s">
        <v>197</v>
      </c>
      <c r="G15" s="121"/>
      <c r="H15" s="121" t="s">
        <v>16</v>
      </c>
      <c r="I15" s="122">
        <v>27.86</v>
      </c>
      <c r="J15" s="123">
        <f t="shared" si="0"/>
        <v>0</v>
      </c>
      <c r="L15" s="89"/>
      <c r="M15" s="77" t="s">
        <v>26</v>
      </c>
      <c r="N15" s="77"/>
      <c r="O15" s="77"/>
      <c r="P15" s="50" t="s">
        <v>184</v>
      </c>
      <c r="Q15" s="56"/>
      <c r="R15" s="59" t="s">
        <v>19</v>
      </c>
      <c r="S15" s="57">
        <v>27.86</v>
      </c>
      <c r="T15" s="70">
        <f>Q15*S15</f>
        <v>0</v>
      </c>
    </row>
    <row r="16" spans="2:22" ht="20.100000000000001" customHeight="1" thickBot="1" x14ac:dyDescent="0.25">
      <c r="B16" s="98"/>
      <c r="C16" s="77" t="s">
        <v>51</v>
      </c>
      <c r="D16" s="77"/>
      <c r="E16" s="77"/>
      <c r="F16" s="50" t="s">
        <v>197</v>
      </c>
      <c r="G16" s="56"/>
      <c r="H16" s="59" t="s">
        <v>19</v>
      </c>
      <c r="I16" s="57">
        <v>27.86</v>
      </c>
      <c r="J16" s="58">
        <f t="shared" si="0"/>
        <v>0</v>
      </c>
      <c r="L16" s="98" t="s">
        <v>172</v>
      </c>
      <c r="M16" s="119" t="s">
        <v>24</v>
      </c>
      <c r="N16" s="119"/>
      <c r="O16" s="119"/>
      <c r="P16" s="120" t="s">
        <v>185</v>
      </c>
      <c r="Q16" s="121"/>
      <c r="R16" s="121"/>
      <c r="S16" s="122">
        <v>12.33</v>
      </c>
      <c r="T16" s="124">
        <f t="shared" si="1"/>
        <v>0</v>
      </c>
    </row>
    <row r="17" spans="2:20" ht="20.100000000000001" customHeight="1" thickBot="1" x14ac:dyDescent="0.25">
      <c r="B17" s="98"/>
      <c r="C17" s="77" t="s">
        <v>65</v>
      </c>
      <c r="D17" s="77"/>
      <c r="E17" s="77"/>
      <c r="F17" s="50" t="s">
        <v>197</v>
      </c>
      <c r="G17" s="56"/>
      <c r="H17" s="59" t="s">
        <v>22</v>
      </c>
      <c r="I17" s="57">
        <v>27.86</v>
      </c>
      <c r="J17" s="58">
        <f t="shared" si="0"/>
        <v>0</v>
      </c>
      <c r="L17" s="98"/>
      <c r="M17" s="119" t="s">
        <v>25</v>
      </c>
      <c r="N17" s="119"/>
      <c r="O17" s="119"/>
      <c r="P17" s="120" t="s">
        <v>186</v>
      </c>
      <c r="Q17" s="121"/>
      <c r="R17" s="121" t="s">
        <v>16</v>
      </c>
      <c r="S17" s="122">
        <v>14.97</v>
      </c>
      <c r="T17" s="125">
        <f t="shared" si="1"/>
        <v>0</v>
      </c>
    </row>
    <row r="18" spans="2:20" ht="20.100000000000001" customHeight="1" thickBot="1" x14ac:dyDescent="0.25">
      <c r="B18" s="98" t="s">
        <v>173</v>
      </c>
      <c r="C18" s="119" t="s">
        <v>45</v>
      </c>
      <c r="D18" s="119"/>
      <c r="E18" s="119"/>
      <c r="F18" s="120" t="s">
        <v>178</v>
      </c>
      <c r="G18" s="121"/>
      <c r="H18" s="121"/>
      <c r="I18" s="122">
        <v>12.33</v>
      </c>
      <c r="J18" s="123">
        <f t="shared" si="0"/>
        <v>0</v>
      </c>
      <c r="L18" s="98"/>
      <c r="M18" s="119" t="s">
        <v>26</v>
      </c>
      <c r="N18" s="119"/>
      <c r="O18" s="119"/>
      <c r="P18" s="120" t="s">
        <v>186</v>
      </c>
      <c r="Q18" s="121"/>
      <c r="R18" s="121" t="s">
        <v>19</v>
      </c>
      <c r="S18" s="122">
        <v>14.97</v>
      </c>
      <c r="T18" s="125">
        <f t="shared" si="1"/>
        <v>0</v>
      </c>
    </row>
    <row r="19" spans="2:20" ht="20.100000000000001" customHeight="1" thickBot="1" x14ac:dyDescent="0.25">
      <c r="B19" s="98"/>
      <c r="C19" s="119" t="s">
        <v>48</v>
      </c>
      <c r="D19" s="119"/>
      <c r="E19" s="119"/>
      <c r="F19" s="120" t="s">
        <v>177</v>
      </c>
      <c r="G19" s="121"/>
      <c r="H19" s="121" t="s">
        <v>16</v>
      </c>
      <c r="I19" s="122">
        <v>14.97</v>
      </c>
      <c r="J19" s="123">
        <f t="shared" si="0"/>
        <v>0</v>
      </c>
      <c r="L19" s="98"/>
      <c r="M19" s="77" t="s">
        <v>27</v>
      </c>
      <c r="N19" s="77"/>
      <c r="O19" s="77"/>
      <c r="P19" s="50" t="s">
        <v>186</v>
      </c>
      <c r="Q19" s="56"/>
      <c r="R19" s="59" t="s">
        <v>22</v>
      </c>
      <c r="S19" s="57">
        <v>14.97</v>
      </c>
      <c r="T19" s="71">
        <f t="shared" si="1"/>
        <v>0</v>
      </c>
    </row>
    <row r="20" spans="2:20" ht="20.100000000000001" customHeight="1" thickBot="1" x14ac:dyDescent="0.25">
      <c r="B20" s="98"/>
      <c r="C20" s="119" t="s">
        <v>51</v>
      </c>
      <c r="D20" s="119"/>
      <c r="E20" s="119"/>
      <c r="F20" s="120" t="s">
        <v>177</v>
      </c>
      <c r="G20" s="121"/>
      <c r="H20" s="121" t="s">
        <v>19</v>
      </c>
      <c r="I20" s="122">
        <v>14.97</v>
      </c>
      <c r="J20" s="123">
        <f t="shared" si="0"/>
        <v>0</v>
      </c>
    </row>
    <row r="21" spans="2:20" ht="20.100000000000001" customHeight="1" thickBot="1" x14ac:dyDescent="0.25">
      <c r="B21" s="98"/>
      <c r="C21" s="77" t="s">
        <v>65</v>
      </c>
      <c r="D21" s="77"/>
      <c r="E21" s="77"/>
      <c r="F21" s="50" t="s">
        <v>177</v>
      </c>
      <c r="G21" s="56"/>
      <c r="H21" s="59" t="s">
        <v>22</v>
      </c>
      <c r="I21" s="57">
        <v>14.97</v>
      </c>
      <c r="J21" s="58">
        <f t="shared" si="0"/>
        <v>0</v>
      </c>
    </row>
    <row r="22" spans="2:20" ht="20.100000000000001" customHeight="1" x14ac:dyDescent="0.2">
      <c r="B22" s="7"/>
      <c r="C22" s="7"/>
      <c r="D22" s="7"/>
      <c r="E22" s="7"/>
      <c r="F22" s="7"/>
      <c r="G22" s="7"/>
      <c r="H22" s="7"/>
      <c r="I22" s="7"/>
      <c r="J22" s="7"/>
    </row>
    <row r="23" spans="2:20" ht="20.100000000000001" customHeight="1" x14ac:dyDescent="0.2">
      <c r="B23" s="7" t="s">
        <v>93</v>
      </c>
      <c r="C23" s="7"/>
      <c r="D23" s="7"/>
      <c r="E23" s="7"/>
      <c r="F23" s="7"/>
      <c r="G23" s="7"/>
      <c r="H23" s="7"/>
      <c r="I23" s="7"/>
      <c r="J23" s="7"/>
    </row>
    <row r="24" spans="2:20" ht="20.100000000000001" customHeight="1" x14ac:dyDescent="0.2">
      <c r="B24" s="7" t="s">
        <v>94</v>
      </c>
      <c r="C24" s="7"/>
      <c r="D24" s="7"/>
      <c r="E24" s="11"/>
      <c r="F24" s="11"/>
      <c r="G24" s="7"/>
      <c r="H24" s="7"/>
      <c r="I24" s="7"/>
      <c r="J24" s="7"/>
    </row>
    <row r="25" spans="2:20" ht="20.100000000000001" customHeight="1" x14ac:dyDescent="0.2">
      <c r="B25" s="7"/>
      <c r="C25" s="7"/>
      <c r="D25" s="7"/>
      <c r="E25" s="11"/>
      <c r="F25" s="11"/>
      <c r="G25" s="7"/>
      <c r="H25" s="7"/>
      <c r="I25" s="7"/>
      <c r="J25" s="7"/>
    </row>
    <row r="26" spans="2:20" ht="20.100000000000001" customHeight="1" thickBot="1" x14ac:dyDescent="0.25">
      <c r="B26" s="13"/>
      <c r="C26" s="7"/>
      <c r="D26" s="7"/>
      <c r="E26" s="13"/>
      <c r="F26" s="13"/>
      <c r="G26" s="13"/>
      <c r="H26" s="7"/>
      <c r="I26" s="7"/>
      <c r="J26" s="7"/>
    </row>
    <row r="27" spans="2:20" ht="15.75" customHeight="1" x14ac:dyDescent="0.2">
      <c r="B27" s="7" t="s">
        <v>36</v>
      </c>
      <c r="C27" s="7"/>
      <c r="D27" s="7"/>
      <c r="E27" s="4" t="s">
        <v>40</v>
      </c>
      <c r="F27" s="4"/>
      <c r="G27" s="4"/>
      <c r="H27" s="7"/>
      <c r="I27" s="7"/>
      <c r="J27" s="7"/>
    </row>
    <row r="28" spans="2:20" ht="15" customHeight="1" x14ac:dyDescent="0.2">
      <c r="B28" s="7"/>
      <c r="C28" s="7"/>
      <c r="D28" s="7"/>
      <c r="E28" s="11"/>
      <c r="F28" s="11"/>
      <c r="G28" s="7"/>
      <c r="H28" s="7"/>
      <c r="I28" s="7"/>
      <c r="J28" s="7"/>
    </row>
    <row r="29" spans="2:20" ht="15" customHeight="1" thickBot="1" x14ac:dyDescent="0.25">
      <c r="B29" s="12"/>
      <c r="C29" s="13"/>
      <c r="D29" s="13"/>
      <c r="E29" s="13"/>
      <c r="F29" s="13"/>
      <c r="G29" s="13"/>
      <c r="H29" s="13"/>
      <c r="I29" s="13"/>
      <c r="J29" s="7"/>
    </row>
    <row r="30" spans="2:20" ht="15.75" customHeight="1" x14ac:dyDescent="0.2">
      <c r="B30" s="4" t="s">
        <v>37</v>
      </c>
      <c r="C30" s="7"/>
      <c r="D30" s="7"/>
      <c r="E30" s="7"/>
      <c r="F30" s="7"/>
      <c r="G30" s="7"/>
      <c r="H30" s="7" t="s">
        <v>38</v>
      </c>
      <c r="I30" s="7"/>
      <c r="J30" s="17"/>
    </row>
    <row r="31" spans="2:20" ht="15.75" customHeight="1" x14ac:dyDescent="0.2">
      <c r="B31" s="7"/>
      <c r="C31" s="7"/>
      <c r="D31" s="11"/>
      <c r="E31" s="4"/>
      <c r="F31" s="4"/>
      <c r="G31" s="7"/>
      <c r="H31" s="7"/>
      <c r="I31" s="7"/>
      <c r="J31" s="7"/>
    </row>
    <row r="32" spans="2:20" ht="15" customHeight="1" x14ac:dyDescent="0.2">
      <c r="B32" s="7" t="s">
        <v>100</v>
      </c>
      <c r="C32" s="7"/>
      <c r="D32" s="7"/>
      <c r="E32" s="7"/>
      <c r="F32" s="7"/>
      <c r="G32" s="7"/>
      <c r="H32" s="7"/>
      <c r="I32" s="7"/>
      <c r="J32" s="7"/>
    </row>
    <row r="33" spans="2:10" ht="15" customHeight="1" x14ac:dyDescent="0.2">
      <c r="B33" s="7" t="s">
        <v>101</v>
      </c>
      <c r="C33" s="7"/>
      <c r="D33" s="7"/>
      <c r="E33" s="7"/>
      <c r="F33" s="7"/>
      <c r="G33" s="7"/>
      <c r="H33" s="7"/>
      <c r="I33" s="7"/>
      <c r="J33" s="7"/>
    </row>
    <row r="34" spans="2:10" ht="15.75" customHeight="1" x14ac:dyDescent="0.2">
      <c r="B34" s="7"/>
      <c r="C34" s="7"/>
      <c r="D34" s="7"/>
      <c r="E34" s="7"/>
      <c r="F34" s="7"/>
      <c r="G34" s="7"/>
      <c r="H34" s="7"/>
      <c r="I34" s="7"/>
      <c r="J34" s="7"/>
    </row>
    <row r="35" spans="2:10" ht="15.75" customHeight="1" thickBot="1" x14ac:dyDescent="0.25">
      <c r="B35" s="12"/>
      <c r="C35" s="13"/>
      <c r="D35" s="13"/>
      <c r="E35" s="12"/>
      <c r="F35" s="12"/>
      <c r="G35" s="13"/>
      <c r="H35" s="13"/>
      <c r="I35" s="13"/>
      <c r="J35" s="7"/>
    </row>
    <row r="36" spans="2:10" ht="15" customHeight="1" x14ac:dyDescent="0.2">
      <c r="B36" s="4" t="s">
        <v>37</v>
      </c>
      <c r="E36" s="4"/>
      <c r="F36" s="4"/>
      <c r="H36" s="7" t="s">
        <v>38</v>
      </c>
      <c r="I36" s="7"/>
      <c r="J36" s="7"/>
    </row>
    <row r="37" spans="2:10" ht="15" customHeight="1" x14ac:dyDescent="0.2">
      <c r="B37" s="4"/>
      <c r="C37" s="4"/>
      <c r="D37" s="4"/>
      <c r="E37" s="4"/>
      <c r="F37" s="4"/>
      <c r="G37" s="4"/>
      <c r="I37" s="7"/>
      <c r="J37" s="7"/>
    </row>
    <row r="38" spans="2:10" ht="15.75" customHeight="1" thickBot="1" x14ac:dyDescent="0.25">
      <c r="B38" s="4" t="s">
        <v>105</v>
      </c>
      <c r="C38" s="4"/>
      <c r="D38" s="4"/>
      <c r="E38" s="12"/>
      <c r="F38" s="12"/>
      <c r="G38" s="13"/>
      <c r="H38" s="13"/>
      <c r="I38" s="13"/>
      <c r="J38" s="7"/>
    </row>
    <row r="39" spans="2:10" ht="15.75" customHeight="1" x14ac:dyDescent="0.2">
      <c r="E39" s="4" t="s">
        <v>102</v>
      </c>
      <c r="F39" s="4"/>
      <c r="G39" s="4"/>
      <c r="H39" s="4"/>
    </row>
    <row r="42" spans="2:10" x14ac:dyDescent="0.2">
      <c r="B42" s="18" t="s">
        <v>103</v>
      </c>
    </row>
    <row r="43" spans="2:10" x14ac:dyDescent="0.2">
      <c r="B43" s="18" t="s">
        <v>104</v>
      </c>
    </row>
    <row r="53" ht="15" customHeight="1" x14ac:dyDescent="0.2"/>
    <row r="54" ht="15" customHeight="1" x14ac:dyDescent="0.2"/>
    <row r="55" ht="15" customHeight="1" x14ac:dyDescent="0.2"/>
    <row r="56" ht="15.75" customHeight="1" x14ac:dyDescent="0.2"/>
    <row r="57" ht="15.75" customHeight="1" x14ac:dyDescent="0.2"/>
  </sheetData>
  <mergeCells count="44">
    <mergeCell ref="B18:B21"/>
    <mergeCell ref="C18:E18"/>
    <mergeCell ref="L16:L19"/>
    <mergeCell ref="B6:B9"/>
    <mergeCell ref="C6:E6"/>
    <mergeCell ref="B10:B13"/>
    <mergeCell ref="C10:E10"/>
    <mergeCell ref="L6:L9"/>
    <mergeCell ref="B14:B17"/>
    <mergeCell ref="C14:E14"/>
    <mergeCell ref="C7:E7"/>
    <mergeCell ref="C8:E8"/>
    <mergeCell ref="C9:E9"/>
    <mergeCell ref="C11:E11"/>
    <mergeCell ref="C17:E17"/>
    <mergeCell ref="C21:E21"/>
    <mergeCell ref="G2:J2"/>
    <mergeCell ref="Q2:T2"/>
    <mergeCell ref="C4:E4"/>
    <mergeCell ref="M4:O4"/>
    <mergeCell ref="B5:J5"/>
    <mergeCell ref="L5:T5"/>
    <mergeCell ref="M15:O15"/>
    <mergeCell ref="M16:O16"/>
    <mergeCell ref="C12:E12"/>
    <mergeCell ref="C13:E13"/>
    <mergeCell ref="C15:E15"/>
    <mergeCell ref="C16:E16"/>
    <mergeCell ref="L10:L12"/>
    <mergeCell ref="L13:L15"/>
    <mergeCell ref="M11:O11"/>
    <mergeCell ref="M12:O12"/>
    <mergeCell ref="M13:O13"/>
    <mergeCell ref="M14:O14"/>
    <mergeCell ref="M6:O6"/>
    <mergeCell ref="M7:O7"/>
    <mergeCell ref="M8:O8"/>
    <mergeCell ref="M9:O9"/>
    <mergeCell ref="M10:O10"/>
    <mergeCell ref="M17:O17"/>
    <mergeCell ref="M18:O18"/>
    <mergeCell ref="M19:O19"/>
    <mergeCell ref="C19:E19"/>
    <mergeCell ref="C20:E20"/>
  </mergeCells>
  <dataValidations count="2">
    <dataValidation type="list" allowBlank="1" showInputMessage="1" showErrorMessage="1" sqref="H18 H6 H14 R13 R16 R6 H10 R10" xr:uid="{00000000-0002-0000-0200-000000000000}">
      <formula1>"Small, Medium, Large, X-Large"</formula1>
    </dataValidation>
    <dataValidation allowBlank="1" showInputMessage="1" errorTitle="FYI" error="Team Sprouts T Shirts must be ordered in quantities of two (2)." sqref="Q6:Q9" xr:uid="{00000000-0002-0000-0200-000001000000}"/>
  </dataValidations>
  <pageMargins left="0.7" right="0.7" top="0.75" bottom="0.75" header="0.3" footer="0.3"/>
  <pageSetup scale="4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topLeftCell="A3" zoomScale="80" zoomScaleNormal="80" workbookViewId="0">
      <selection activeCell="C20" sqref="C20:D20"/>
    </sheetView>
  </sheetViews>
  <sheetFormatPr defaultColWidth="9.140625" defaultRowHeight="12.75" x14ac:dyDescent="0.2"/>
  <cols>
    <col min="1" max="1" width="30.42578125" style="46" bestFit="1" customWidth="1"/>
    <col min="2" max="2" width="25.140625" style="46" customWidth="1"/>
    <col min="3" max="3" width="5.140625" style="47" customWidth="1"/>
    <col min="4" max="4" width="26.28515625" style="47" customWidth="1"/>
    <col min="5" max="16384" width="9.140625" style="36"/>
  </cols>
  <sheetData>
    <row r="1" spans="1:8" s="27" customFormat="1" ht="12.75" hidden="1" customHeight="1" thickBot="1" x14ac:dyDescent="0.25">
      <c r="A1" s="23"/>
      <c r="B1" s="24"/>
      <c r="C1" s="25"/>
      <c r="D1" s="26"/>
    </row>
    <row r="2" spans="1:8" s="27" customFormat="1" ht="93" customHeight="1" thickBot="1" x14ac:dyDescent="0.25">
      <c r="A2" s="109"/>
      <c r="B2" s="110"/>
      <c r="C2" s="111"/>
      <c r="D2" s="112"/>
      <c r="E2" s="113" t="s">
        <v>106</v>
      </c>
      <c r="F2" s="114"/>
      <c r="G2" s="114"/>
      <c r="H2" s="114"/>
    </row>
    <row r="3" spans="1:8" s="27" customFormat="1" ht="41.25" customHeight="1" thickBot="1" x14ac:dyDescent="0.4">
      <c r="A3" s="28" t="s">
        <v>111</v>
      </c>
      <c r="B3" s="29"/>
      <c r="C3" s="115"/>
      <c r="D3" s="116"/>
      <c r="E3" s="113"/>
      <c r="F3" s="114"/>
      <c r="G3" s="114"/>
      <c r="H3" s="114"/>
    </row>
    <row r="4" spans="1:8" s="32" customFormat="1" ht="42" customHeight="1" thickBot="1" x14ac:dyDescent="0.25">
      <c r="A4" s="30" t="s">
        <v>107</v>
      </c>
      <c r="B4" s="31" t="s">
        <v>108</v>
      </c>
      <c r="C4" s="117" t="s">
        <v>109</v>
      </c>
      <c r="D4" s="118"/>
      <c r="F4" s="33"/>
    </row>
    <row r="5" spans="1:8" ht="20.100000000000001" customHeight="1" thickBot="1" x14ac:dyDescent="0.25">
      <c r="A5" s="34"/>
      <c r="B5" s="35"/>
      <c r="C5" s="105"/>
      <c r="D5" s="106"/>
    </row>
    <row r="6" spans="1:8" ht="20.100000000000001" customHeight="1" x14ac:dyDescent="0.2">
      <c r="A6" s="37"/>
      <c r="B6" s="38"/>
      <c r="C6" s="107"/>
      <c r="D6" s="108"/>
    </row>
    <row r="7" spans="1:8" ht="20.100000000000001" customHeight="1" x14ac:dyDescent="0.2">
      <c r="A7" s="39"/>
      <c r="B7" s="40"/>
      <c r="C7" s="101"/>
      <c r="D7" s="102"/>
    </row>
    <row r="8" spans="1:8" ht="20.100000000000001" customHeight="1" x14ac:dyDescent="0.2">
      <c r="A8" s="39"/>
      <c r="B8" s="40"/>
      <c r="C8" s="101"/>
      <c r="D8" s="102"/>
    </row>
    <row r="9" spans="1:8" ht="20.100000000000001" customHeight="1" x14ac:dyDescent="0.2">
      <c r="A9" s="39"/>
      <c r="B9" s="40"/>
      <c r="C9" s="101"/>
      <c r="D9" s="102"/>
    </row>
    <row r="10" spans="1:8" ht="20.100000000000001" customHeight="1" x14ac:dyDescent="0.2">
      <c r="A10" s="39"/>
      <c r="B10" s="40"/>
      <c r="C10" s="101"/>
      <c r="D10" s="102"/>
    </row>
    <row r="11" spans="1:8" ht="20.100000000000001" customHeight="1" x14ac:dyDescent="0.2">
      <c r="A11" s="39"/>
      <c r="B11" s="40"/>
      <c r="C11" s="101"/>
      <c r="D11" s="102"/>
    </row>
    <row r="12" spans="1:8" ht="20.100000000000001" customHeight="1" x14ac:dyDescent="0.2">
      <c r="A12" s="39"/>
      <c r="B12" s="40"/>
      <c r="C12" s="101"/>
      <c r="D12" s="102"/>
    </row>
    <row r="13" spans="1:8" ht="20.100000000000001" customHeight="1" x14ac:dyDescent="0.2">
      <c r="A13" s="39"/>
      <c r="B13" s="40"/>
      <c r="C13" s="101"/>
      <c r="D13" s="102"/>
    </row>
    <row r="14" spans="1:8" ht="20.100000000000001" customHeight="1" x14ac:dyDescent="0.2">
      <c r="A14" s="39"/>
      <c r="B14" s="40"/>
      <c r="C14" s="101"/>
      <c r="D14" s="102"/>
    </row>
    <row r="15" spans="1:8" ht="20.100000000000001" customHeight="1" x14ac:dyDescent="0.2">
      <c r="A15" s="39"/>
      <c r="B15" s="40"/>
      <c r="C15" s="101"/>
      <c r="D15" s="102"/>
    </row>
    <row r="16" spans="1:8" ht="20.100000000000001" customHeight="1" x14ac:dyDescent="0.2">
      <c r="A16" s="39"/>
      <c r="B16" s="40"/>
      <c r="C16" s="101"/>
      <c r="D16" s="102"/>
    </row>
    <row r="17" spans="1:4" ht="20.100000000000001" customHeight="1" x14ac:dyDescent="0.2">
      <c r="A17" s="39"/>
      <c r="B17" s="40"/>
      <c r="C17" s="101"/>
      <c r="D17" s="102"/>
    </row>
    <row r="18" spans="1:4" ht="20.100000000000001" customHeight="1" x14ac:dyDescent="0.2">
      <c r="A18" s="39"/>
      <c r="B18" s="40"/>
      <c r="C18" s="101"/>
      <c r="D18" s="102"/>
    </row>
    <row r="19" spans="1:4" ht="20.100000000000001" customHeight="1" x14ac:dyDescent="0.2">
      <c r="A19" s="39"/>
      <c r="B19" s="40"/>
      <c r="C19" s="101"/>
      <c r="D19" s="102"/>
    </row>
    <row r="20" spans="1:4" ht="20.100000000000001" customHeight="1" x14ac:dyDescent="0.2">
      <c r="A20" s="39"/>
      <c r="B20" s="40"/>
      <c r="C20" s="101"/>
      <c r="D20" s="102"/>
    </row>
    <row r="21" spans="1:4" ht="20.100000000000001" customHeight="1" x14ac:dyDescent="0.2">
      <c r="A21" s="39"/>
      <c r="B21" s="40"/>
      <c r="C21" s="101"/>
      <c r="D21" s="102"/>
    </row>
    <row r="22" spans="1:4" ht="20.100000000000001" customHeight="1" x14ac:dyDescent="0.2">
      <c r="A22" s="39"/>
      <c r="B22" s="40"/>
      <c r="C22" s="101"/>
      <c r="D22" s="102"/>
    </row>
    <row r="23" spans="1:4" ht="20.100000000000001" customHeight="1" x14ac:dyDescent="0.2">
      <c r="A23" s="39"/>
      <c r="B23" s="40"/>
      <c r="C23" s="101"/>
      <c r="D23" s="102"/>
    </row>
    <row r="24" spans="1:4" ht="20.100000000000001" customHeight="1" x14ac:dyDescent="0.2">
      <c r="A24" s="39"/>
      <c r="B24" s="40"/>
      <c r="C24" s="101"/>
      <c r="D24" s="102"/>
    </row>
    <row r="25" spans="1:4" ht="20.100000000000001" customHeight="1" x14ac:dyDescent="0.2">
      <c r="A25" s="39"/>
      <c r="B25" s="40"/>
      <c r="C25" s="101"/>
      <c r="D25" s="102"/>
    </row>
    <row r="26" spans="1:4" ht="20.100000000000001" customHeight="1" x14ac:dyDescent="0.2">
      <c r="A26" s="39"/>
      <c r="B26" s="40"/>
      <c r="C26" s="101"/>
      <c r="D26" s="102"/>
    </row>
    <row r="27" spans="1:4" ht="20.100000000000001" customHeight="1" x14ac:dyDescent="0.2">
      <c r="A27" s="39"/>
      <c r="B27" s="40"/>
      <c r="C27" s="101"/>
      <c r="D27" s="102"/>
    </row>
    <row r="28" spans="1:4" ht="20.100000000000001" customHeight="1" x14ac:dyDescent="0.2">
      <c r="A28" s="39"/>
      <c r="B28" s="40"/>
      <c r="C28" s="101"/>
      <c r="D28" s="102"/>
    </row>
    <row r="29" spans="1:4" ht="20.100000000000001" customHeight="1" x14ac:dyDescent="0.2">
      <c r="A29" s="39"/>
      <c r="B29" s="40"/>
      <c r="C29" s="101"/>
      <c r="D29" s="102"/>
    </row>
    <row r="30" spans="1:4" ht="20.100000000000001" customHeight="1" x14ac:dyDescent="0.2">
      <c r="A30" s="39"/>
      <c r="B30" s="40"/>
      <c r="C30" s="101"/>
      <c r="D30" s="102"/>
    </row>
    <row r="31" spans="1:4" ht="20.100000000000001" customHeight="1" x14ac:dyDescent="0.2">
      <c r="A31" s="41"/>
      <c r="B31" s="42"/>
      <c r="C31" s="101"/>
      <c r="D31" s="102"/>
    </row>
    <row r="32" spans="1:4" ht="20.100000000000001" customHeight="1" thickBot="1" x14ac:dyDescent="0.25">
      <c r="A32" s="43" t="s">
        <v>110</v>
      </c>
      <c r="B32" s="44"/>
      <c r="C32" s="103">
        <f>SUM(C6:D31)</f>
        <v>0</v>
      </c>
      <c r="D32" s="104"/>
    </row>
    <row r="33" spans="1:1" x14ac:dyDescent="0.2">
      <c r="A33" s="45"/>
    </row>
  </sheetData>
  <mergeCells count="33">
    <mergeCell ref="A2:B2"/>
    <mergeCell ref="C2:D2"/>
    <mergeCell ref="E2:H3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0:D30"/>
    <mergeCell ref="C31:D31"/>
    <mergeCell ref="C32:D32"/>
    <mergeCell ref="C24:D24"/>
    <mergeCell ref="C25:D25"/>
    <mergeCell ref="C26:D26"/>
    <mergeCell ref="C27:D27"/>
    <mergeCell ref="C28:D28"/>
    <mergeCell ref="C29:D29"/>
  </mergeCells>
  <printOptions horizontalCentered="1"/>
  <pageMargins left="0.5" right="0.5" top="1" bottom="1" header="0.5" footer="0.5"/>
  <pageSetup scale="87" orientation="portrait" horizontalDpi="300" verticalDpi="300" r:id="rId1"/>
  <headerFooter alignWithMargins="0">
    <oddFooter>&amp;L&amp;F 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5A2C9826A2B4DBA1798662C4CD2F8" ma:contentTypeVersion="20" ma:contentTypeDescription="Create a new document." ma:contentTypeScope="" ma:versionID="a2dbbce060355700a325d4682c0d6a3f">
  <xsd:schema xmlns:xsd="http://www.w3.org/2001/XMLSchema" xmlns:xs="http://www.w3.org/2001/XMLSchema" xmlns:p="http://schemas.microsoft.com/office/2006/metadata/properties" xmlns:ns2="39234336-91c6-4f50-8284-b8beb19b4d90" xmlns:ns3="166195b2-d388-4cea-a0e5-afa6b1c01e79" targetNamespace="http://schemas.microsoft.com/office/2006/metadata/properties" ma:root="true" ma:fieldsID="30b3f0ff5d5abd4e9391ddca13d36fe7" ns2:_="" ns3:_="">
    <xsd:import namespace="39234336-91c6-4f50-8284-b8beb19b4d90"/>
    <xsd:import namespace="166195b2-d388-4cea-a0e5-afa6b1c01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34336-91c6-4f50-8284-b8beb19b4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9a3244-964c-4671-8de2-90167d8d1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95b2-d388-4cea-a0e5-afa6b1c01e7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a681b8-b41f-4de6-b11a-ab4ee25894e9}" ma:internalName="TaxCatchAll" ma:showField="CatchAllData" ma:web="166195b2-d388-4cea-a0e5-afa6b1c01e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95b2-d388-4cea-a0e5-afa6b1c01e79" xsi:nil="true"/>
    <lcf76f155ced4ddcb4097134ff3c332f xmlns="39234336-91c6-4f50-8284-b8beb19b4d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D6D269-3653-42B4-9CA9-399828107D4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69E9820-0521-4D8B-8CD8-EB272292E9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820BAB-1A69-49FC-A7DF-7BB032C97425}"/>
</file>

<file path=customXml/itemProps4.xml><?xml version="1.0" encoding="utf-8"?>
<ds:datastoreItem xmlns:ds="http://schemas.openxmlformats.org/officeDocument/2006/customXml" ds:itemID="{6C014452-F0A5-42AD-B3F6-E0CFF3370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Green Items</vt:lpstr>
      <vt:lpstr>Blue Items</vt:lpstr>
      <vt:lpstr>Specialty Items</vt:lpstr>
      <vt:lpstr>Uniform Deductions</vt:lpstr>
      <vt:lpstr>'Uniform Deductions'!Print_Area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Kurt Valentine</dc:creator>
  <cp:keywords/>
  <dc:description/>
  <cp:lastModifiedBy>Katarina Nunley</cp:lastModifiedBy>
  <cp:revision/>
  <dcterms:created xsi:type="dcterms:W3CDTF">2008-07-03T16:45:52Z</dcterms:created>
  <dcterms:modified xsi:type="dcterms:W3CDTF">2024-09-19T22:06:42Z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">
    <vt:lpwstr/>
  </property>
  <property fmtid="{D5CDD505-2E9C-101B-9397-08002B2CF9AE}" pid="3" name="_dlc_DocId">
    <vt:lpwstr>MZ3MYUEWHXHV-63806948-1431</vt:lpwstr>
  </property>
  <property fmtid="{D5CDD505-2E9C-101B-9397-08002B2CF9AE}" pid="4" name="_dlc_DocIdItemGuid">
    <vt:lpwstr>742eeb8c-30af-40f0-91f2-4b80f8086fd1</vt:lpwstr>
  </property>
  <property fmtid="{D5CDD505-2E9C-101B-9397-08002B2CF9AE}" pid="5" name="_dlc_DocIdUrl">
    <vt:lpwstr>https://sproutsfm.sharepoint.com/storedepts/_layouts/15/DocIdRedir.aspx?ID=MZ3MYUEWHXHV-63806948-1431, MZ3MYUEWHXHV-63806948-1431</vt:lpwstr>
  </property>
  <property fmtid="{D5CDD505-2E9C-101B-9397-08002B2CF9AE}" pid="6" name="ContentTypeId">
    <vt:lpwstr>0x0101001B85A2C9826A2B4DBA1798662C4CD2F8</vt:lpwstr>
  </property>
  <property fmtid="{D5CDD505-2E9C-101B-9397-08002B2CF9AE}" pid="7" name="MediaServiceImageTags">
    <vt:lpwstr/>
  </property>
</Properties>
</file>